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015" windowHeight="4710" activeTab="0"/>
  </bookViews>
  <sheets>
    <sheet name="Pedido Cotizacion LIC" sheetId="1" r:id="rId1"/>
    <sheet name="Pedido Cotizacion CP" sheetId="2" r:id="rId2"/>
    <sheet name="Comp. s. Informe Tecnico" sheetId="3" r:id="rId3"/>
    <sheet name="Comp. en U$S Tec." sheetId="4" r:id="rId4"/>
    <sheet name="Adjudicacion" sheetId="5" r:id="rId5"/>
  </sheets>
  <definedNames>
    <definedName name="Z_0AFEB7F3_6FE7_421E_B51B_0C32BDCFDA57_.wvu.Cols" localSheetId="1" hidden="1">'Pedido Cotizacion CP'!$J:$IV</definedName>
    <definedName name="Z_0AFEB7F3_6FE7_421E_B51B_0C32BDCFDA57_.wvu.Cols" localSheetId="0" hidden="1">'Pedido Cotizacion LIC'!$J:$IV</definedName>
    <definedName name="Z_0AFEB7F3_6FE7_421E_B51B_0C32BDCFDA57_.wvu.Rows" localSheetId="1" hidden="1">'Pedido Cotizacion CP'!$104:$65536,'Pedido Cotizacion CP'!$91:$103</definedName>
    <definedName name="Z_0AFEB7F3_6FE7_421E_B51B_0C32BDCFDA57_.wvu.Rows" localSheetId="0" hidden="1">'Pedido Cotizacion LIC'!$104:$65536,'Pedido Cotizacion LIC'!$91:$103</definedName>
  </definedNames>
  <calcPr fullCalcOnLoad="1"/>
</workbook>
</file>

<file path=xl/comments5.xml><?xml version="1.0" encoding="utf-8"?>
<comments xmlns="http://schemas.openxmlformats.org/spreadsheetml/2006/main">
  <authors>
    <author>medicip</author>
  </authors>
  <commentList>
    <comment ref="D22" authorId="0">
      <text>
        <r>
          <rPr>
            <sz val="8"/>
            <rFont val="Tahoma"/>
            <family val="2"/>
          </rPr>
          <t>Colocar la alicuota de IVA correcta.
Por defecto esta 1.21; de lo contrario va 1.105</t>
        </r>
      </text>
    </comment>
  </commentList>
</comments>
</file>

<file path=xl/sharedStrings.xml><?xml version="1.0" encoding="utf-8"?>
<sst xmlns="http://schemas.openxmlformats.org/spreadsheetml/2006/main" count="153" uniqueCount="72">
  <si>
    <t>ITEM</t>
  </si>
  <si>
    <t>U</t>
  </si>
  <si>
    <t>Sres.:</t>
  </si>
  <si>
    <t>E-MAIL: compras@coopser.com.ar</t>
  </si>
  <si>
    <r>
      <t>Solicitamos la cotización de lo siguiente</t>
    </r>
    <r>
      <rPr>
        <sz val="16"/>
        <rFont val="Arial"/>
        <family val="2"/>
      </rPr>
      <t>:</t>
    </r>
  </si>
  <si>
    <t>(*)</t>
  </si>
  <si>
    <t xml:space="preserve">COOPERATIVA DE PROVISION DE SERVICIOS ELECTRICOS, PUBLICOS, SOCIALES DE SAN PEDRO LTDA. </t>
  </si>
  <si>
    <t>DESCRIPCION DEL MATERIAL</t>
  </si>
  <si>
    <t>(*) El oferente deberá indicar si los bienes que cotiza son de origen nacional o no.</t>
  </si>
  <si>
    <t>ORIGINAL</t>
  </si>
  <si>
    <t>Pag. 1</t>
  </si>
  <si>
    <r>
      <t>Plazo de entrega</t>
    </r>
    <r>
      <rPr>
        <sz val="10"/>
        <rFont val="Comic Sans MS"/>
        <family val="4"/>
      </rPr>
      <t xml:space="preserve">: </t>
    </r>
  </si>
  <si>
    <r>
      <t>Entrega oferta</t>
    </r>
    <r>
      <rPr>
        <sz val="10"/>
        <rFont val="Comic Sans MS"/>
        <family val="4"/>
      </rPr>
      <t xml:space="preserve">: </t>
    </r>
  </si>
  <si>
    <t>Inmediato / Indicar</t>
  </si>
  <si>
    <t>Lugar entrega de material:</t>
  </si>
  <si>
    <t>PEDIDO DE COTIZACION</t>
  </si>
  <si>
    <t>Dir.:</t>
  </si>
  <si>
    <r>
      <t xml:space="preserve">Precio Unitario </t>
    </r>
    <r>
      <rPr>
        <b/>
        <sz val="9"/>
        <rFont val="Garamond"/>
        <family val="1"/>
      </rPr>
      <t>SIN IVA</t>
    </r>
  </si>
  <si>
    <r>
      <t xml:space="preserve">Precio Total </t>
    </r>
    <r>
      <rPr>
        <b/>
        <sz val="9"/>
        <rFont val="Garamond"/>
        <family val="1"/>
      </rPr>
      <t>SIN IVA</t>
    </r>
  </si>
  <si>
    <t>Mantenimiento de oferta:</t>
  </si>
  <si>
    <t>CANT</t>
  </si>
  <si>
    <r>
      <t>Apertura</t>
    </r>
    <r>
      <rPr>
        <b/>
        <sz val="11"/>
        <rFont val="Comic Sans MS"/>
        <family val="4"/>
      </rPr>
      <t xml:space="preserve">: </t>
    </r>
  </si>
  <si>
    <t>R. Naón 2499 - San Pedro (B) - Telefono (03329) 431300</t>
  </si>
  <si>
    <t>Concurso de Precios:</t>
  </si>
  <si>
    <t>n° Cotizacion</t>
  </si>
  <si>
    <t>IVA</t>
  </si>
  <si>
    <t>total</t>
  </si>
  <si>
    <t>$</t>
  </si>
  <si>
    <t>Modelo</t>
  </si>
  <si>
    <t>PRECIO MINIMO</t>
  </si>
  <si>
    <t>O F E R E N T E S</t>
  </si>
  <si>
    <t>CANT.</t>
  </si>
  <si>
    <t>U$S</t>
  </si>
  <si>
    <t>Forma de pago:</t>
  </si>
  <si>
    <t xml:space="preserve"> + iva</t>
  </si>
  <si>
    <t>Cod. Art.</t>
  </si>
  <si>
    <t>TOTAL CON IVA</t>
  </si>
  <si>
    <t>TOTAL SIN IVA</t>
  </si>
  <si>
    <t>PCIO $</t>
  </si>
  <si>
    <t>Pcios Pesif.</t>
  </si>
  <si>
    <t>PCIO U$S</t>
  </si>
  <si>
    <t>PROVEEDOR</t>
  </si>
  <si>
    <t>DETALLE</t>
  </si>
  <si>
    <t>PLAZO ENTREGA</t>
  </si>
  <si>
    <t>Marca</t>
  </si>
  <si>
    <t>final</t>
  </si>
  <si>
    <t>DESCRIPCION</t>
  </si>
  <si>
    <t>fecha</t>
  </si>
  <si>
    <t>PAGO</t>
  </si>
  <si>
    <t>ENTREGA</t>
  </si>
  <si>
    <t>FLETE INCLUIDO</t>
  </si>
  <si>
    <t>MANTENIMIENTO</t>
  </si>
  <si>
    <t>OTROS</t>
  </si>
  <si>
    <t>Cotizacion del dolar BNA</t>
  </si>
  <si>
    <t>Adjudicacion según:</t>
  </si>
  <si>
    <t>Observaciones:</t>
  </si>
  <si>
    <t>Compras: Internos 335 - 336 - 319</t>
  </si>
  <si>
    <t>Romulo Naón 2499, San Pedro</t>
  </si>
  <si>
    <t>MINIMO + 20%</t>
  </si>
  <si>
    <t>dólar Billete</t>
  </si>
  <si>
    <t>dólar Divisa</t>
  </si>
  <si>
    <t>Romulo Naón 2499 / mail</t>
  </si>
  <si>
    <t>INDICAR</t>
  </si>
  <si>
    <t>COMPARATIVA  SEGÚN INFORME TECNICO LIC / CP XXX/22</t>
  </si>
  <si>
    <t>CP. 000/022</t>
  </si>
  <si>
    <t>Licitación:149-2022</t>
  </si>
  <si>
    <r>
      <t>Apertura</t>
    </r>
    <r>
      <rPr>
        <b/>
        <sz val="11"/>
        <rFont val="Comic Sans MS"/>
        <family val="4"/>
      </rPr>
      <t>: 26/12/2022 10 hs.</t>
    </r>
  </si>
  <si>
    <t>Pz</t>
  </si>
  <si>
    <t xml:space="preserve">Cubiertas 205-60-16 </t>
  </si>
  <si>
    <t>Peugeot 407 SR SPORT 2.0 2008</t>
  </si>
  <si>
    <t>Chasis :VF36DRFJL9L000546</t>
  </si>
  <si>
    <t>Indicar fecha de entrega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</si>
</sst>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$-2C0A]#,##0.000"/>
    <numFmt numFmtId="182" formatCode="[$$-2C0A]#,##0.00"/>
    <numFmt numFmtId="183" formatCode="0.000"/>
    <numFmt numFmtId="184" formatCode="[$$-2C0A]\ #,##0.00"/>
    <numFmt numFmtId="185" formatCode="_-[$$-2C0A]* #,##0.00_ ;_-[$$-2C0A]* \-#,##0.00\ ;_-[$$-2C0A]* &quot;-&quot;??_ ;_-@_ "/>
    <numFmt numFmtId="186" formatCode="_-[$$-2C0A]* #,##0.000_ ;_-[$$-2C0A]* \-#,##0.000\ ;_-[$$-2C0A]* &quot;-&quot;??_ ;_-@_ "/>
    <numFmt numFmtId="187" formatCode="_-[$$-2C0A]* #,##0.0_ ;_-[$$-2C0A]* \-#,##0.0\ ;_-[$$-2C0A]* &quot;-&quot;??_ ;_-@_ "/>
    <numFmt numFmtId="188" formatCode="&quot;$&quot;\ #,##0.000"/>
    <numFmt numFmtId="189" formatCode="[$$-2C0A]\ #,##0.000"/>
    <numFmt numFmtId="190" formatCode="_ [$$-2C0A]\ * #,##0.00_ ;_ [$$-2C0A]\ * \-#,##0.00_ ;_ [$$-2C0A]\ * &quot;-&quot;??_ ;_ @_ "/>
    <numFmt numFmtId="191" formatCode="#/19"/>
    <numFmt numFmtId="192" formatCode="\ ###/19"/>
  </numFmts>
  <fonts count="83">
    <font>
      <sz val="10"/>
      <name val="Arial"/>
      <family val="0"/>
    </font>
    <font>
      <sz val="10"/>
      <name val="Comic Sans MS"/>
      <family val="4"/>
    </font>
    <font>
      <u val="single"/>
      <sz val="16"/>
      <name val="Garamond"/>
      <family val="1"/>
    </font>
    <font>
      <sz val="16"/>
      <name val="Arial"/>
      <family val="2"/>
    </font>
    <font>
      <u val="single"/>
      <sz val="14"/>
      <name val="Comic Sans MS"/>
      <family val="4"/>
    </font>
    <font>
      <sz val="14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9"/>
      <name val="Arial"/>
      <family val="2"/>
    </font>
    <font>
      <sz val="9"/>
      <name val="Garamond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u val="single"/>
      <sz val="10"/>
      <name val="Comic Sans MS"/>
      <family val="4"/>
    </font>
    <font>
      <sz val="9"/>
      <name val="Comic Sans MS"/>
      <family val="4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MS Sans Serif"/>
      <family val="2"/>
    </font>
    <font>
      <b/>
      <sz val="9"/>
      <name val="Garamond"/>
      <family val="1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b/>
      <u val="single"/>
      <sz val="13"/>
      <name val="Comic Sans MS"/>
      <family val="4"/>
    </font>
    <font>
      <b/>
      <sz val="10"/>
      <name val="Arial"/>
      <family val="2"/>
    </font>
    <font>
      <b/>
      <sz val="13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36"/>
      <name val="Arial Black"/>
      <family val="2"/>
    </font>
    <font>
      <sz val="20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4"/>
      <color indexed="10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color indexed="10"/>
      <name val="Arial"/>
      <family val="0"/>
    </font>
    <font>
      <b/>
      <u val="single"/>
      <sz val="9"/>
      <color indexed="10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56"/>
      <name val="Arial"/>
      <family val="0"/>
    </font>
    <font>
      <b/>
      <u val="single"/>
      <sz val="8"/>
      <color indexed="10"/>
      <name val="Arial"/>
      <family val="0"/>
    </font>
    <font>
      <b/>
      <i/>
      <u val="single"/>
      <sz val="8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>
        <color indexed="22"/>
      </top>
      <bottom style="dashed">
        <color indexed="22"/>
      </bottom>
    </border>
    <border>
      <left>
        <color indexed="63"/>
      </left>
      <right style="thin"/>
      <top style="dashed">
        <color indexed="22"/>
      </top>
      <bottom style="thin"/>
    </border>
    <border>
      <left>
        <color indexed="63"/>
      </left>
      <right>
        <color indexed="63"/>
      </right>
      <top style="dashDotDot">
        <color indexed="55"/>
      </top>
      <bottom style="dashDotDot">
        <color indexed="55"/>
      </bottom>
    </border>
    <border>
      <left style="thin"/>
      <right>
        <color indexed="63"/>
      </right>
      <top style="dashDotDot">
        <color indexed="55"/>
      </top>
      <bottom style="dashDotDot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55"/>
      </bottom>
    </border>
    <border>
      <left style="thin"/>
      <right>
        <color indexed="63"/>
      </right>
      <top>
        <color indexed="63"/>
      </top>
      <bottom style="dashDot">
        <color indexed="55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medium"/>
      <right>
        <color indexed="63"/>
      </right>
      <top>
        <color indexed="63"/>
      </top>
      <bottom style="dashed">
        <color indexed="55"/>
      </bottom>
    </border>
    <border>
      <left style="medium"/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dashDot">
        <color indexed="55"/>
      </top>
      <bottom style="dashDot">
        <color indexed="55"/>
      </bottom>
    </border>
    <border>
      <left>
        <color indexed="63"/>
      </left>
      <right>
        <color indexed="63"/>
      </right>
      <top style="dashDot">
        <color indexed="55"/>
      </top>
      <bottom style="dashDot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ashDot">
        <color indexed="55"/>
      </left>
      <right>
        <color indexed="63"/>
      </right>
      <top style="dashDot">
        <color indexed="55"/>
      </top>
      <bottom>
        <color indexed="63"/>
      </bottom>
    </border>
    <border>
      <left>
        <color indexed="63"/>
      </left>
      <right>
        <color indexed="63"/>
      </right>
      <top style="dashDot">
        <color indexed="55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ashed">
        <color indexed="22"/>
      </top>
      <bottom style="dashed">
        <color indexed="22"/>
      </bottom>
    </border>
    <border>
      <left style="thin"/>
      <right>
        <color indexed="63"/>
      </right>
      <top style="dashed">
        <color indexed="22"/>
      </top>
      <bottom style="dashed">
        <color indexed="22"/>
      </bottom>
    </border>
    <border>
      <left style="thin"/>
      <right style="thin"/>
      <top style="dashed">
        <color indexed="22"/>
      </top>
      <bottom style="thin"/>
    </border>
    <border>
      <left style="thin"/>
      <right>
        <color indexed="63"/>
      </right>
      <top style="dashed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Dot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4" borderId="0" applyNumberFormat="0" applyBorder="0" applyAlignment="0" applyProtection="0"/>
    <xf numFmtId="0" fontId="50" fillId="16" borderId="1" applyNumberFormat="0" applyAlignment="0" applyProtection="0"/>
    <xf numFmtId="0" fontId="51" fillId="1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54" fillId="7" borderId="1" applyNumberFormat="0" applyAlignment="0" applyProtection="0"/>
    <xf numFmtId="0" fontId="55" fillId="0" borderId="0" applyNumberFormat="0" applyFill="0" applyBorder="0" applyAlignment="0" applyProtection="0"/>
    <xf numFmtId="0" fontId="5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8" fillId="16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355">
    <xf numFmtId="0" fontId="0" fillId="0" borderId="0" xfId="0" applyAlignment="1">
      <alignment/>
    </xf>
    <xf numFmtId="0" fontId="6" fillId="24" borderId="10" xfId="0" applyFont="1" applyFill="1" applyBorder="1" applyAlignment="1" applyProtection="1">
      <alignment vertical="center"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24" borderId="11" xfId="0" applyFont="1" applyFill="1" applyBorder="1" applyAlignment="1" applyProtection="1">
      <alignment vertical="center"/>
      <protection locked="0"/>
    </xf>
    <xf numFmtId="0" fontId="6" fillId="24" borderId="12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24" borderId="0" xfId="0" applyFill="1" applyAlignment="1" applyProtection="1">
      <alignment/>
      <protection/>
    </xf>
    <xf numFmtId="0" fontId="16" fillId="24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24" borderId="0" xfId="0" applyFont="1" applyFill="1" applyBorder="1" applyAlignment="1" applyProtection="1">
      <alignment horizontal="left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 locked="0"/>
    </xf>
    <xf numFmtId="0" fontId="28" fillId="24" borderId="13" xfId="0" applyNumberFormat="1" applyFont="1" applyFill="1" applyBorder="1" applyAlignment="1" applyProtection="1">
      <alignment vertical="center"/>
      <protection locked="0"/>
    </xf>
    <xf numFmtId="0" fontId="10" fillId="24" borderId="14" xfId="51" applyNumberFormat="1" applyFont="1" applyFill="1" applyBorder="1" applyAlignment="1" applyProtection="1">
      <alignment horizontal="left" vertical="center"/>
      <protection locked="0"/>
    </xf>
    <xf numFmtId="0" fontId="10" fillId="24" borderId="15" xfId="0" applyNumberFormat="1" applyFont="1" applyFill="1" applyBorder="1" applyAlignment="1" applyProtection="1">
      <alignment horizontal="left" vertical="center"/>
      <protection locked="0"/>
    </xf>
    <xf numFmtId="0" fontId="10" fillId="24" borderId="13" xfId="51" applyNumberFormat="1" applyFont="1" applyFill="1" applyBorder="1" applyAlignment="1" applyProtection="1">
      <alignment horizontal="left" vertical="center"/>
      <protection locked="0"/>
    </xf>
    <xf numFmtId="0" fontId="29" fillId="24" borderId="15" xfId="0" applyNumberFormat="1" applyFont="1" applyFill="1" applyBorder="1" applyAlignment="1" applyProtection="1">
      <alignment horizontal="center" vertical="center"/>
      <protection locked="0"/>
    </xf>
    <xf numFmtId="0" fontId="28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24" borderId="0" xfId="51" applyNumberFormat="1" applyFont="1" applyFill="1" applyBorder="1" applyAlignment="1" applyProtection="1">
      <alignment vertical="center"/>
      <protection locked="0"/>
    </xf>
    <xf numFmtId="0" fontId="10" fillId="24" borderId="16" xfId="51" applyNumberFormat="1" applyFont="1" applyFill="1" applyBorder="1" applyAlignment="1" applyProtection="1">
      <alignment horizontal="left" vertical="center"/>
      <protection locked="0"/>
    </xf>
    <xf numFmtId="0" fontId="10" fillId="24" borderId="0" xfId="51" applyNumberFormat="1" applyFont="1" applyFill="1" applyBorder="1" applyAlignment="1" applyProtection="1">
      <alignment horizontal="left" vertical="center"/>
      <protection locked="0"/>
    </xf>
    <xf numFmtId="0" fontId="0" fillId="24" borderId="15" xfId="51" applyNumberFormat="1" applyFont="1" applyFill="1" applyBorder="1" applyAlignment="1" applyProtection="1">
      <alignment horizontal="center" vertical="center"/>
      <protection locked="0"/>
    </xf>
    <xf numFmtId="0" fontId="0" fillId="24" borderId="0" xfId="51" applyNumberFormat="1" applyFont="1" applyFill="1" applyBorder="1" applyAlignment="1" applyProtection="1">
      <alignment horizontal="center" vertical="center"/>
      <protection locked="0"/>
    </xf>
    <xf numFmtId="0" fontId="10" fillId="24" borderId="0" xfId="0" applyNumberFormat="1" applyFont="1" applyFill="1" applyAlignment="1" applyProtection="1">
      <alignment vertical="center"/>
      <protection locked="0"/>
    </xf>
    <xf numFmtId="0" fontId="10" fillId="24" borderId="16" xfId="0" applyNumberFormat="1" applyFont="1" applyFill="1" applyBorder="1" applyAlignment="1" applyProtection="1">
      <alignment vertical="center"/>
      <protection locked="0"/>
    </xf>
    <xf numFmtId="0" fontId="10" fillId="24" borderId="15" xfId="0" applyNumberFormat="1" applyFont="1" applyFill="1" applyBorder="1" applyAlignment="1" applyProtection="1">
      <alignment vertical="center"/>
      <protection locked="0"/>
    </xf>
    <xf numFmtId="0" fontId="10" fillId="24" borderId="15" xfId="51" applyNumberFormat="1" applyFont="1" applyFill="1" applyBorder="1" applyAlignment="1" applyProtection="1">
      <alignment horizontal="left" vertical="center"/>
      <protection locked="0"/>
    </xf>
    <xf numFmtId="0" fontId="10" fillId="24" borderId="17" xfId="0" applyNumberFormat="1" applyFont="1" applyFill="1" applyBorder="1" applyAlignment="1" applyProtection="1">
      <alignment vertical="center"/>
      <protection locked="0"/>
    </xf>
    <xf numFmtId="0" fontId="10" fillId="24" borderId="18" xfId="0" applyNumberFormat="1" applyFont="1" applyFill="1" applyBorder="1" applyAlignment="1" applyProtection="1">
      <alignment vertical="center"/>
      <protection locked="0"/>
    </xf>
    <xf numFmtId="0" fontId="10" fillId="24" borderId="17" xfId="51" applyNumberFormat="1" applyFont="1" applyFill="1" applyBorder="1" applyAlignment="1" applyProtection="1">
      <alignment horizontal="left" vertical="center"/>
      <protection locked="0"/>
    </xf>
    <xf numFmtId="0" fontId="10" fillId="24" borderId="18" xfId="51" applyNumberFormat="1" applyFont="1" applyFill="1" applyBorder="1" applyAlignment="1" applyProtection="1">
      <alignment horizontal="left" vertical="center"/>
      <protection locked="0"/>
    </xf>
    <xf numFmtId="168" fontId="31" fillId="0" borderId="0" xfId="51" applyFont="1" applyBorder="1" applyAlignment="1" applyProtection="1">
      <alignment horizontal="center"/>
      <protection locked="0"/>
    </xf>
    <xf numFmtId="185" fontId="26" fillId="4" borderId="19" xfId="0" applyNumberFormat="1" applyFont="1" applyFill="1" applyBorder="1" applyAlignment="1" applyProtection="1">
      <alignment horizontal="center" vertical="center" wrapText="1"/>
      <protection locked="0"/>
    </xf>
    <xf numFmtId="168" fontId="31" fillId="0" borderId="0" xfId="51" applyFont="1" applyFill="1" applyBorder="1" applyAlignment="1" applyProtection="1">
      <alignment horizontal="center"/>
      <protection locked="0"/>
    </xf>
    <xf numFmtId="185" fontId="11" fillId="0" borderId="20" xfId="51" applyNumberFormat="1" applyFont="1" applyFill="1" applyBorder="1" applyAlignment="1" applyProtection="1">
      <alignment horizontal="center"/>
      <protection locked="0"/>
    </xf>
    <xf numFmtId="185" fontId="11" fillId="0" borderId="21" xfId="51" applyNumberFormat="1" applyFont="1" applyFill="1" applyBorder="1" applyAlignment="1" applyProtection="1">
      <alignment horizontal="center"/>
      <protection locked="0"/>
    </xf>
    <xf numFmtId="185" fontId="31" fillId="0" borderId="22" xfId="51" applyNumberFormat="1" applyFont="1" applyFill="1" applyBorder="1" applyAlignment="1" applyProtection="1">
      <alignment horizontal="center"/>
      <protection locked="0"/>
    </xf>
    <xf numFmtId="185" fontId="0" fillId="0" borderId="23" xfId="51" applyNumberFormat="1" applyFont="1" applyFill="1" applyBorder="1" applyAlignment="1" applyProtection="1">
      <alignment horizontal="center"/>
      <protection locked="0"/>
    </xf>
    <xf numFmtId="185" fontId="11" fillId="0" borderId="24" xfId="51" applyNumberFormat="1" applyFont="1" applyFill="1" applyBorder="1" applyAlignment="1" applyProtection="1">
      <alignment horizont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10" fillId="24" borderId="0" xfId="0" applyNumberFormat="1" applyFont="1" applyFill="1" applyBorder="1" applyAlignment="1" applyProtection="1">
      <alignment vertical="center"/>
      <protection locked="0"/>
    </xf>
    <xf numFmtId="182" fontId="10" fillId="24" borderId="0" xfId="0" applyNumberFormat="1" applyFont="1" applyFill="1" applyBorder="1" applyAlignment="1" applyProtection="1">
      <alignment vertical="top"/>
      <protection locked="0"/>
    </xf>
    <xf numFmtId="0" fontId="0" fillId="24" borderId="26" xfId="0" applyFill="1" applyBorder="1" applyAlignment="1" applyProtection="1">
      <alignment horizontal="left"/>
      <protection locked="0"/>
    </xf>
    <xf numFmtId="186" fontId="31" fillId="0" borderId="0" xfId="51" applyNumberFormat="1" applyFont="1" applyBorder="1" applyAlignment="1" applyProtection="1">
      <alignment horizontal="center"/>
      <protection locked="0"/>
    </xf>
    <xf numFmtId="186" fontId="26" fillId="4" borderId="19" xfId="0" applyNumberFormat="1" applyFont="1" applyFill="1" applyBorder="1" applyAlignment="1" applyProtection="1">
      <alignment horizontal="center" vertical="center" wrapText="1"/>
      <protection locked="0"/>
    </xf>
    <xf numFmtId="186" fontId="11" fillId="0" borderId="24" xfId="51" applyNumberFormat="1" applyFont="1" applyFill="1" applyBorder="1" applyAlignment="1" applyProtection="1">
      <alignment horizontal="center"/>
      <protection locked="0"/>
    </xf>
    <xf numFmtId="186" fontId="11" fillId="0" borderId="21" xfId="51" applyNumberFormat="1" applyFont="1" applyFill="1" applyBorder="1" applyAlignment="1" applyProtection="1">
      <alignment horizontal="center"/>
      <protection locked="0"/>
    </xf>
    <xf numFmtId="186" fontId="10" fillId="0" borderId="27" xfId="51" applyNumberFormat="1" applyFont="1" applyFill="1" applyBorder="1" applyAlignment="1" applyProtection="1">
      <alignment horizontal="center"/>
      <protection locked="0"/>
    </xf>
    <xf numFmtId="186" fontId="31" fillId="0" borderId="22" xfId="51" applyNumberFormat="1" applyFont="1" applyFill="1" applyBorder="1" applyAlignment="1" applyProtection="1">
      <alignment horizontal="center"/>
      <protection locked="0"/>
    </xf>
    <xf numFmtId="186" fontId="0" fillId="0" borderId="23" xfId="51" applyNumberFormat="1" applyFont="1" applyFill="1" applyBorder="1" applyAlignment="1" applyProtection="1">
      <alignment horizontal="center"/>
      <protection locked="0"/>
    </xf>
    <xf numFmtId="168" fontId="31" fillId="0" borderId="20" xfId="51" applyFont="1" applyFill="1" applyBorder="1" applyAlignment="1" applyProtection="1">
      <alignment horizontal="center" vertical="center"/>
      <protection locked="0"/>
    </xf>
    <xf numFmtId="168" fontId="10" fillId="0" borderId="28" xfId="51" applyFont="1" applyFill="1" applyBorder="1" applyAlignment="1" applyProtection="1">
      <alignment horizontal="center" vertical="center"/>
      <protection locked="0"/>
    </xf>
    <xf numFmtId="168" fontId="31" fillId="0" borderId="28" xfId="51" applyFont="1" applyFill="1" applyBorder="1" applyAlignment="1" applyProtection="1">
      <alignment horizontal="center" vertical="center"/>
      <protection locked="0"/>
    </xf>
    <xf numFmtId="168" fontId="31" fillId="0" borderId="23" xfId="51" applyFont="1" applyFill="1" applyBorder="1" applyAlignment="1" applyProtection="1">
      <alignment horizontal="center" vertical="center"/>
      <protection locked="0"/>
    </xf>
    <xf numFmtId="168" fontId="31" fillId="0" borderId="24" xfId="5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31" fillId="24" borderId="0" xfId="0" applyFont="1" applyFill="1" applyAlignment="1">
      <alignment horizontal="left"/>
    </xf>
    <xf numFmtId="0" fontId="0" fillId="24" borderId="0" xfId="0" applyFill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82" fontId="0" fillId="24" borderId="0" xfId="0" applyNumberForma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182" fontId="0" fillId="24" borderId="0" xfId="0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29" xfId="0" applyFill="1" applyBorder="1" applyAlignment="1" applyProtection="1">
      <alignment/>
      <protection locked="0"/>
    </xf>
    <xf numFmtId="0" fontId="0" fillId="24" borderId="29" xfId="0" applyFont="1" applyFill="1" applyBorder="1" applyAlignment="1" applyProtection="1">
      <alignment/>
      <protection locked="0"/>
    </xf>
    <xf numFmtId="0" fontId="0" fillId="24" borderId="30" xfId="0" applyFont="1" applyFill="1" applyBorder="1" applyAlignment="1" applyProtection="1">
      <alignment/>
      <protection locked="0"/>
    </xf>
    <xf numFmtId="0" fontId="0" fillId="24" borderId="31" xfId="0" applyFont="1" applyFill="1" applyBorder="1" applyAlignment="1" applyProtection="1">
      <alignment/>
      <protection locked="0"/>
    </xf>
    <xf numFmtId="0" fontId="0" fillId="24" borderId="30" xfId="0" applyFill="1" applyBorder="1" applyAlignment="1" applyProtection="1">
      <alignment/>
      <protection locked="0"/>
    </xf>
    <xf numFmtId="0" fontId="0" fillId="24" borderId="32" xfId="0" applyFont="1" applyFill="1" applyBorder="1" applyAlignment="1" applyProtection="1">
      <alignment/>
      <protection locked="0"/>
    </xf>
    <xf numFmtId="0" fontId="0" fillId="24" borderId="33" xfId="0" applyFont="1" applyFill="1" applyBorder="1" applyAlignment="1" applyProtection="1">
      <alignment/>
      <protection locked="0"/>
    </xf>
    <xf numFmtId="0" fontId="0" fillId="4" borderId="28" xfId="0" applyFill="1" applyBorder="1" applyAlignment="1" applyProtection="1">
      <alignment/>
      <protection locked="0"/>
    </xf>
    <xf numFmtId="0" fontId="0" fillId="24" borderId="19" xfId="0" applyFill="1" applyBorder="1" applyAlignment="1" applyProtection="1">
      <alignment/>
      <protection locked="0"/>
    </xf>
    <xf numFmtId="182" fontId="0" fillId="24" borderId="34" xfId="0" applyNumberFormat="1" applyFont="1" applyFill="1" applyBorder="1" applyAlignment="1" applyProtection="1">
      <alignment horizontal="center"/>
      <protection locked="0"/>
    </xf>
    <xf numFmtId="182" fontId="36" fillId="24" borderId="35" xfId="0" applyNumberFormat="1" applyFont="1" applyFill="1" applyBorder="1" applyAlignment="1" applyProtection="1">
      <alignment horizontal="center"/>
      <protection locked="0"/>
    </xf>
    <xf numFmtId="2" fontId="0" fillId="24" borderId="34" xfId="0" applyNumberFormat="1" applyFont="1" applyFill="1" applyBorder="1" applyAlignment="1" applyProtection="1">
      <alignment horizontal="center" wrapText="1"/>
      <protection locked="0"/>
    </xf>
    <xf numFmtId="188" fontId="38" fillId="24" borderId="35" xfId="0" applyNumberFormat="1" applyFont="1" applyFill="1" applyBorder="1" applyAlignment="1" applyProtection="1">
      <alignment horizontal="center"/>
      <protection locked="0"/>
    </xf>
    <xf numFmtId="188" fontId="38" fillId="24" borderId="36" xfId="0" applyNumberFormat="1" applyFont="1" applyFill="1" applyBorder="1" applyAlignment="1" applyProtection="1">
      <alignment horizontal="center" wrapText="1"/>
      <protection locked="0"/>
    </xf>
    <xf numFmtId="0" fontId="0" fillId="24" borderId="37" xfId="0" applyFont="1" applyFill="1" applyBorder="1" applyAlignment="1" applyProtection="1">
      <alignment horizontal="center" wrapText="1"/>
      <protection locked="0"/>
    </xf>
    <xf numFmtId="0" fontId="0" fillId="24" borderId="31" xfId="0" applyFont="1" applyFill="1" applyBorder="1" applyAlignment="1" applyProtection="1">
      <alignment horizontal="center" wrapText="1"/>
      <protection locked="0"/>
    </xf>
    <xf numFmtId="0" fontId="0" fillId="24" borderId="31" xfId="0" applyFont="1" applyFill="1" applyBorder="1" applyAlignment="1" applyProtection="1">
      <alignment horizontal="left" wrapText="1"/>
      <protection locked="0"/>
    </xf>
    <xf numFmtId="0" fontId="37" fillId="24" borderId="38" xfId="0" applyFont="1" applyFill="1" applyBorder="1" applyAlignment="1" applyProtection="1">
      <alignment horizontal="center" wrapText="1"/>
      <protection locked="0"/>
    </xf>
    <xf numFmtId="0" fontId="0" fillId="24" borderId="28" xfId="0" applyFill="1" applyBorder="1" applyAlignment="1" applyProtection="1">
      <alignment/>
      <protection locked="0"/>
    </xf>
    <xf numFmtId="182" fontId="0" fillId="24" borderId="39" xfId="0" applyNumberFormat="1" applyFont="1" applyFill="1" applyBorder="1" applyAlignment="1" applyProtection="1">
      <alignment horizontal="center"/>
      <protection locked="0"/>
    </xf>
    <xf numFmtId="182" fontId="36" fillId="24" borderId="40" xfId="0" applyNumberFormat="1" applyFont="1" applyFill="1" applyBorder="1" applyAlignment="1" applyProtection="1">
      <alignment horizontal="center"/>
      <protection locked="0"/>
    </xf>
    <xf numFmtId="2" fontId="0" fillId="24" borderId="39" xfId="0" applyNumberFormat="1" applyFont="1" applyFill="1" applyBorder="1" applyAlignment="1" applyProtection="1">
      <alignment horizontal="center" wrapText="1"/>
      <protection locked="0"/>
    </xf>
    <xf numFmtId="188" fontId="38" fillId="24" borderId="40" xfId="0" applyNumberFormat="1" applyFont="1" applyFill="1" applyBorder="1" applyAlignment="1" applyProtection="1">
      <alignment horizontal="center"/>
      <protection locked="0"/>
    </xf>
    <xf numFmtId="188" fontId="38" fillId="24" borderId="41" xfId="0" applyNumberFormat="1" applyFont="1" applyFill="1" applyBorder="1" applyAlignment="1" applyProtection="1">
      <alignment horizontal="center" wrapText="1"/>
      <protection locked="0"/>
    </xf>
    <xf numFmtId="0" fontId="0" fillId="24" borderId="42" xfId="0" applyFont="1" applyFill="1" applyBorder="1" applyAlignment="1" applyProtection="1">
      <alignment horizontal="center" wrapText="1"/>
      <protection locked="0"/>
    </xf>
    <xf numFmtId="0" fontId="0" fillId="24" borderId="32" xfId="0" applyFont="1" applyFill="1" applyBorder="1" applyAlignment="1" applyProtection="1">
      <alignment horizontal="center" wrapText="1"/>
      <protection locked="0"/>
    </xf>
    <xf numFmtId="0" fontId="0" fillId="24" borderId="32" xfId="0" applyFont="1" applyFill="1" applyBorder="1" applyAlignment="1" applyProtection="1">
      <alignment horizontal="left" wrapText="1"/>
      <protection locked="0"/>
    </xf>
    <xf numFmtId="0" fontId="37" fillId="24" borderId="43" xfId="0" applyFont="1" applyFill="1" applyBorder="1" applyAlignment="1" applyProtection="1">
      <alignment horizontal="center" wrapText="1"/>
      <protection locked="0"/>
    </xf>
    <xf numFmtId="0" fontId="0" fillId="24" borderId="32" xfId="0" applyFont="1" applyFill="1" applyBorder="1" applyAlignment="1" applyProtection="1">
      <alignment horizontal="left" vertical="center"/>
      <protection locked="0"/>
    </xf>
    <xf numFmtId="0" fontId="0" fillId="24" borderId="44" xfId="0" applyFill="1" applyBorder="1" applyAlignment="1" applyProtection="1">
      <alignment/>
      <protection locked="0"/>
    </xf>
    <xf numFmtId="182" fontId="0" fillId="24" borderId="45" xfId="0" applyNumberFormat="1" applyFont="1" applyFill="1" applyBorder="1" applyAlignment="1" applyProtection="1">
      <alignment horizontal="center"/>
      <protection locked="0"/>
    </xf>
    <xf numFmtId="182" fontId="36" fillId="24" borderId="46" xfId="0" applyNumberFormat="1" applyFont="1" applyFill="1" applyBorder="1" applyAlignment="1" applyProtection="1">
      <alignment horizontal="center"/>
      <protection locked="0"/>
    </xf>
    <xf numFmtId="2" fontId="0" fillId="24" borderId="45" xfId="0" applyNumberFormat="1" applyFont="1" applyFill="1" applyBorder="1" applyAlignment="1" applyProtection="1">
      <alignment horizontal="center" wrapText="1"/>
      <protection locked="0"/>
    </xf>
    <xf numFmtId="188" fontId="38" fillId="24" borderId="46" xfId="0" applyNumberFormat="1" applyFont="1" applyFill="1" applyBorder="1" applyAlignment="1" applyProtection="1">
      <alignment horizontal="center"/>
      <protection locked="0"/>
    </xf>
    <xf numFmtId="188" fontId="38" fillId="24" borderId="47" xfId="0" applyNumberFormat="1" applyFont="1" applyFill="1" applyBorder="1" applyAlignment="1" applyProtection="1">
      <alignment horizontal="center" wrapText="1"/>
      <protection locked="0"/>
    </xf>
    <xf numFmtId="0" fontId="0" fillId="24" borderId="48" xfId="0" applyFont="1" applyFill="1" applyBorder="1" applyAlignment="1" applyProtection="1">
      <alignment horizontal="center" wrapText="1"/>
      <protection locked="0"/>
    </xf>
    <xf numFmtId="0" fontId="0" fillId="24" borderId="49" xfId="0" applyFont="1" applyFill="1" applyBorder="1" applyAlignment="1" applyProtection="1">
      <alignment horizontal="center" wrapText="1"/>
      <protection locked="0"/>
    </xf>
    <xf numFmtId="0" fontId="0" fillId="24" borderId="49" xfId="0" applyFont="1" applyFill="1" applyBorder="1" applyAlignment="1" applyProtection="1">
      <alignment horizontal="left" vertical="center"/>
      <protection locked="0"/>
    </xf>
    <xf numFmtId="0" fontId="37" fillId="24" borderId="50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Alignment="1" applyProtection="1">
      <alignment/>
      <protection locked="0"/>
    </xf>
    <xf numFmtId="14" fontId="40" fillId="24" borderId="28" xfId="0" applyNumberFormat="1" applyFont="1" applyFill="1" applyBorder="1" applyAlignment="1" applyProtection="1">
      <alignment horizontal="center"/>
      <protection locked="0"/>
    </xf>
    <xf numFmtId="2" fontId="40" fillId="24" borderId="28" xfId="0" applyNumberFormat="1" applyFont="1" applyFill="1" applyBorder="1" applyAlignment="1" applyProtection="1">
      <alignment horizontal="center"/>
      <protection locked="0"/>
    </xf>
    <xf numFmtId="10" fontId="35" fillId="24" borderId="28" xfId="0" applyNumberFormat="1" applyFont="1" applyFill="1" applyBorder="1" applyAlignment="1" applyProtection="1">
      <alignment horizontal="center"/>
      <protection locked="0"/>
    </xf>
    <xf numFmtId="0" fontId="10" fillId="24" borderId="0" xfId="5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81" fontId="0" fillId="24" borderId="0" xfId="51" applyNumberFormat="1" applyFont="1" applyFill="1" applyBorder="1" applyAlignment="1" applyProtection="1">
      <alignment horizontal="center"/>
      <protection locked="0"/>
    </xf>
    <xf numFmtId="181" fontId="28" fillId="24" borderId="0" xfId="0" applyNumberFormat="1" applyFont="1" applyFill="1" applyBorder="1" applyAlignment="1" applyProtection="1">
      <alignment horizontal="center"/>
      <protection locked="0"/>
    </xf>
    <xf numFmtId="182" fontId="10" fillId="24" borderId="0" xfId="51" applyNumberFormat="1" applyFont="1" applyFill="1" applyBorder="1" applyAlignment="1" applyProtection="1">
      <alignment horizontal="left" vertical="top"/>
      <protection locked="0"/>
    </xf>
    <xf numFmtId="182" fontId="0" fillId="24" borderId="0" xfId="0" applyNumberForma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8" fontId="0" fillId="0" borderId="0" xfId="51" applyFont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186" fontId="31" fillId="0" borderId="0" xfId="51" applyNumberFormat="1" applyFont="1" applyFill="1" applyBorder="1" applyAlignment="1" applyProtection="1">
      <alignment horizontal="center"/>
      <protection locked="0"/>
    </xf>
    <xf numFmtId="168" fontId="10" fillId="0" borderId="0" xfId="51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37" fillId="24" borderId="0" xfId="0" applyFont="1" applyFill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 horizontal="left" vertical="top"/>
      <protection locked="0"/>
    </xf>
    <xf numFmtId="0" fontId="0" fillId="24" borderId="0" xfId="0" applyFont="1" applyFill="1" applyBorder="1" applyAlignment="1" applyProtection="1">
      <alignment horizontal="left"/>
      <protection locked="0"/>
    </xf>
    <xf numFmtId="1" fontId="6" fillId="24" borderId="0" xfId="0" applyNumberFormat="1" applyFont="1" applyFill="1" applyBorder="1" applyAlignment="1" applyProtection="1">
      <alignment horizontal="center" vertical="center"/>
      <protection locked="0"/>
    </xf>
    <xf numFmtId="0" fontId="36" fillId="24" borderId="0" xfId="0" applyFont="1" applyFill="1" applyBorder="1" applyAlignment="1" applyProtection="1">
      <alignment horizontal="center"/>
      <protection locked="0"/>
    </xf>
    <xf numFmtId="4" fontId="36" fillId="24" borderId="0" xfId="0" applyNumberFormat="1" applyFont="1" applyFill="1" applyBorder="1" applyAlignment="1" applyProtection="1">
      <alignment horizontal="center"/>
      <protection locked="0"/>
    </xf>
    <xf numFmtId="2" fontId="29" fillId="24" borderId="0" xfId="0" applyNumberFormat="1" applyFont="1" applyFill="1" applyBorder="1" applyAlignment="1" applyProtection="1">
      <alignment horizontal="center"/>
      <protection locked="0"/>
    </xf>
    <xf numFmtId="182" fontId="29" fillId="24" borderId="0" xfId="0" applyNumberFormat="1" applyFont="1" applyFill="1" applyBorder="1" applyAlignment="1" applyProtection="1">
      <alignment horizontal="center"/>
      <protection locked="0"/>
    </xf>
    <xf numFmtId="182" fontId="35" fillId="24" borderId="0" xfId="0" applyNumberFormat="1" applyFont="1" applyFill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 horizontal="center"/>
      <protection locked="0"/>
    </xf>
    <xf numFmtId="182" fontId="28" fillId="24" borderId="0" xfId="0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horizontal="right"/>
      <protection locked="0"/>
    </xf>
    <xf numFmtId="0" fontId="11" fillId="24" borderId="49" xfId="0" applyFont="1" applyFill="1" applyBorder="1" applyAlignment="1" applyProtection="1">
      <alignment horizontal="center" wrapText="1"/>
      <protection locked="0"/>
    </xf>
    <xf numFmtId="0" fontId="11" fillId="24" borderId="32" xfId="0" applyFont="1" applyFill="1" applyBorder="1" applyAlignment="1" applyProtection="1">
      <alignment horizontal="center" wrapText="1"/>
      <protection locked="0"/>
    </xf>
    <xf numFmtId="0" fontId="11" fillId="24" borderId="31" xfId="0" applyFont="1" applyFill="1" applyBorder="1" applyAlignment="1" applyProtection="1">
      <alignment horizontal="center" wrapText="1"/>
      <protection locked="0"/>
    </xf>
    <xf numFmtId="0" fontId="37" fillId="24" borderId="33" xfId="0" applyFont="1" applyFill="1" applyBorder="1" applyAlignment="1" applyProtection="1">
      <alignment horizontal="center" vertical="center" wrapText="1"/>
      <protection/>
    </xf>
    <xf numFmtId="0" fontId="11" fillId="24" borderId="33" xfId="0" applyFont="1" applyFill="1" applyBorder="1" applyAlignment="1" applyProtection="1">
      <alignment horizontal="center" vertical="center" wrapText="1"/>
      <protection/>
    </xf>
    <xf numFmtId="0" fontId="39" fillId="24" borderId="33" xfId="0" applyFont="1" applyFill="1" applyBorder="1" applyAlignment="1" applyProtection="1">
      <alignment horizontal="center" vertical="center" wrapText="1"/>
      <protection/>
    </xf>
    <xf numFmtId="0" fontId="0" fillId="24" borderId="33" xfId="0" applyFont="1" applyFill="1" applyBorder="1" applyAlignment="1" applyProtection="1">
      <alignment horizontal="center" vertical="center" wrapText="1"/>
      <protection/>
    </xf>
    <xf numFmtId="0" fontId="0" fillId="24" borderId="51" xfId="0" applyFont="1" applyFill="1" applyBorder="1" applyAlignment="1" applyProtection="1">
      <alignment horizontal="center" vertical="center" wrapText="1"/>
      <protection/>
    </xf>
    <xf numFmtId="182" fontId="0" fillId="24" borderId="52" xfId="0" applyNumberFormat="1" applyFont="1" applyFill="1" applyBorder="1" applyAlignment="1" applyProtection="1">
      <alignment/>
      <protection locked="0"/>
    </xf>
    <xf numFmtId="182" fontId="0" fillId="24" borderId="53" xfId="0" applyNumberFormat="1" applyFont="1" applyFill="1" applyBorder="1" applyAlignment="1" applyProtection="1">
      <alignment/>
      <protection locked="0"/>
    </xf>
    <xf numFmtId="182" fontId="0" fillId="24" borderId="54" xfId="0" applyNumberFormat="1" applyFill="1" applyBorder="1" applyAlignment="1" applyProtection="1">
      <alignment/>
      <protection locked="0"/>
    </xf>
    <xf numFmtId="0" fontId="31" fillId="24" borderId="33" xfId="0" applyFont="1" applyFill="1" applyBorder="1" applyAlignment="1" applyProtection="1">
      <alignment horizontal="center" vertical="center" wrapText="1"/>
      <protection/>
    </xf>
    <xf numFmtId="182" fontId="28" fillId="24" borderId="28" xfId="0" applyNumberFormat="1" applyFont="1" applyFill="1" applyBorder="1" applyAlignment="1" applyProtection="1">
      <alignment horizontal="center"/>
      <protection/>
    </xf>
    <xf numFmtId="0" fontId="0" fillId="24" borderId="28" xfId="0" applyFill="1" applyBorder="1" applyAlignment="1" applyProtection="1">
      <alignment horizontal="center" wrapText="1"/>
      <protection/>
    </xf>
    <xf numFmtId="182" fontId="0" fillId="24" borderId="55" xfId="0" applyNumberFormat="1" applyFont="1" applyFill="1" applyBorder="1" applyAlignment="1" applyProtection="1">
      <alignment horizontal="left" vertical="center"/>
      <protection locked="0"/>
    </xf>
    <xf numFmtId="182" fontId="0" fillId="24" borderId="56" xfId="0" applyNumberFormat="1" applyFont="1" applyFill="1" applyBorder="1" applyAlignment="1" applyProtection="1">
      <alignment horizontal="left" vertical="center"/>
      <protection locked="0"/>
    </xf>
    <xf numFmtId="0" fontId="0" fillId="24" borderId="57" xfId="0" applyFont="1" applyFill="1" applyBorder="1" applyAlignment="1" applyProtection="1">
      <alignment/>
      <protection locked="0"/>
    </xf>
    <xf numFmtId="0" fontId="0" fillId="24" borderId="58" xfId="0" applyFont="1" applyFill="1" applyBorder="1" applyAlignment="1" applyProtection="1">
      <alignment/>
      <protection locked="0"/>
    </xf>
    <xf numFmtId="0" fontId="0" fillId="24" borderId="59" xfId="0" applyFont="1" applyFill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24" borderId="60" xfId="0" applyFont="1" applyFill="1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26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horizontal="center" vertical="center"/>
      <protection locked="0"/>
    </xf>
    <xf numFmtId="168" fontId="31" fillId="24" borderId="28" xfId="51" applyFont="1" applyFill="1" applyBorder="1" applyAlignment="1" applyProtection="1">
      <alignment horizontal="center"/>
      <protection locked="0"/>
    </xf>
    <xf numFmtId="168" fontId="31" fillId="24" borderId="24" xfId="51" applyFont="1" applyFill="1" applyBorder="1" applyAlignment="1" applyProtection="1">
      <alignment horizontal="center"/>
      <protection locked="0"/>
    </xf>
    <xf numFmtId="168" fontId="31" fillId="24" borderId="23" xfId="51" applyFont="1" applyFill="1" applyBorder="1" applyAlignment="1" applyProtection="1">
      <alignment horizontal="center"/>
      <protection locked="0"/>
    </xf>
    <xf numFmtId="168" fontId="31" fillId="24" borderId="20" xfId="51" applyFont="1" applyFill="1" applyBorder="1" applyAlignment="1" applyProtection="1">
      <alignment horizontal="center"/>
      <protection locked="0"/>
    </xf>
    <xf numFmtId="168" fontId="31" fillId="24" borderId="0" xfId="51" applyFont="1" applyFill="1" applyBorder="1" applyAlignment="1" applyProtection="1">
      <alignment horizontal="center"/>
      <protection locked="0"/>
    </xf>
    <xf numFmtId="0" fontId="10" fillId="24" borderId="61" xfId="51" applyNumberFormat="1" applyFont="1" applyFill="1" applyBorder="1" applyAlignment="1" applyProtection="1">
      <alignment horizontal="left" vertical="center"/>
      <protection locked="0"/>
    </xf>
    <xf numFmtId="0" fontId="10" fillId="24" borderId="62" xfId="51" applyNumberFormat="1" applyFont="1" applyFill="1" applyBorder="1" applyAlignment="1" applyProtection="1">
      <alignment horizontal="left" vertical="center"/>
      <protection locked="0"/>
    </xf>
    <xf numFmtId="0" fontId="10" fillId="24" borderId="61" xfId="0" applyNumberFormat="1" applyFont="1" applyFill="1" applyBorder="1" applyAlignment="1" applyProtection="1">
      <alignment vertical="center"/>
      <protection locked="0"/>
    </xf>
    <xf numFmtId="0" fontId="10" fillId="24" borderId="62" xfId="0" applyNumberFormat="1" applyFont="1" applyFill="1" applyBorder="1" applyAlignment="1" applyProtection="1">
      <alignment vertical="center"/>
      <protection locked="0"/>
    </xf>
    <xf numFmtId="182" fontId="0" fillId="24" borderId="0" xfId="0" applyNumberFormat="1" applyFont="1" applyFill="1" applyBorder="1" applyAlignment="1" applyProtection="1">
      <alignment horizontal="left"/>
      <protection locked="0"/>
    </xf>
    <xf numFmtId="168" fontId="42" fillId="0" borderId="0" xfId="51" applyFont="1" applyBorder="1" applyAlignment="1" applyProtection="1">
      <alignment horizontal="left"/>
      <protection locked="0"/>
    </xf>
    <xf numFmtId="168" fontId="42" fillId="24" borderId="0" xfId="51" applyFont="1" applyFill="1" applyBorder="1" applyAlignment="1" applyProtection="1">
      <alignment horizontal="left"/>
      <protection locked="0"/>
    </xf>
    <xf numFmtId="168" fontId="10" fillId="24" borderId="0" xfId="51" applyFont="1" applyFill="1" applyBorder="1" applyAlignment="1" applyProtection="1">
      <alignment horizontal="left"/>
      <protection locked="0"/>
    </xf>
    <xf numFmtId="0" fontId="42" fillId="24" borderId="0" xfId="0" applyFont="1" applyFill="1" applyBorder="1" applyAlignment="1" applyProtection="1">
      <alignment horizontal="center"/>
      <protection locked="0"/>
    </xf>
    <xf numFmtId="0" fontId="10" fillId="24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29" fillId="24" borderId="63" xfId="0" applyFont="1" applyFill="1" applyBorder="1" applyAlignment="1" applyProtection="1">
      <alignment/>
      <protection locked="0"/>
    </xf>
    <xf numFmtId="0" fontId="29" fillId="24" borderId="0" xfId="0" applyFont="1" applyFill="1" applyAlignment="1" applyProtection="1">
      <alignment/>
      <protection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 horizontal="left" vertical="top"/>
      <protection locked="0"/>
    </xf>
    <xf numFmtId="186" fontId="0" fillId="22" borderId="28" xfId="51" applyNumberFormat="1" applyFont="1" applyFill="1" applyBorder="1" applyAlignment="1" applyProtection="1">
      <alignment horizontal="center"/>
      <protection locked="0"/>
    </xf>
    <xf numFmtId="0" fontId="10" fillId="24" borderId="0" xfId="0" applyFont="1" applyFill="1" applyBorder="1" applyAlignment="1" applyProtection="1">
      <alignment horizontal="left"/>
      <protection locked="0"/>
    </xf>
    <xf numFmtId="183" fontId="26" fillId="24" borderId="0" xfId="0" applyNumberFormat="1" applyFont="1" applyFill="1" applyBorder="1" applyAlignment="1" applyProtection="1">
      <alignment horizontal="center"/>
      <protection locked="0"/>
    </xf>
    <xf numFmtId="182" fontId="0" fillId="24" borderId="0" xfId="0" applyNumberFormat="1" applyFill="1" applyBorder="1" applyAlignment="1" applyProtection="1">
      <alignment/>
      <protection locked="0"/>
    </xf>
    <xf numFmtId="0" fontId="10" fillId="24" borderId="0" xfId="0" applyFont="1" applyFill="1" applyBorder="1" applyAlignment="1" applyProtection="1">
      <alignment horizontal="right" vertical="top"/>
      <protection locked="0"/>
    </xf>
    <xf numFmtId="181" fontId="28" fillId="24" borderId="0" xfId="51" applyNumberFormat="1" applyFont="1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right"/>
      <protection locked="0"/>
    </xf>
    <xf numFmtId="181" fontId="45" fillId="24" borderId="64" xfId="0" applyNumberFormat="1" applyFont="1" applyFill="1" applyBorder="1" applyAlignment="1" applyProtection="1">
      <alignment/>
      <protection locked="0"/>
    </xf>
    <xf numFmtId="0" fontId="0" fillId="24" borderId="65" xfId="0" applyFill="1" applyBorder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0" fontId="19" fillId="24" borderId="0" xfId="0" applyFont="1" applyFill="1" applyBorder="1" applyAlignment="1" applyProtection="1">
      <alignment horizontal="left" vertical="top"/>
      <protection locked="0"/>
    </xf>
    <xf numFmtId="182" fontId="0" fillId="24" borderId="0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9" fillId="24" borderId="0" xfId="0" applyFont="1" applyFill="1" applyAlignment="1" applyProtection="1">
      <alignment horizontal="right"/>
      <protection/>
    </xf>
    <xf numFmtId="182" fontId="0" fillId="24" borderId="41" xfId="0" applyNumberFormat="1" applyFont="1" applyFill="1" applyBorder="1" applyAlignment="1" applyProtection="1">
      <alignment horizontal="center"/>
      <protection locked="0"/>
    </xf>
    <xf numFmtId="182" fontId="0" fillId="24" borderId="36" xfId="0" applyNumberFormat="1" applyFont="1" applyFill="1" applyBorder="1" applyAlignment="1" applyProtection="1">
      <alignment horizontal="center"/>
      <protection locked="0"/>
    </xf>
    <xf numFmtId="182" fontId="0" fillId="24" borderId="66" xfId="0" applyNumberFormat="1" applyFont="1" applyFill="1" applyBorder="1" applyAlignment="1" applyProtection="1">
      <alignment horizontal="center"/>
      <protection locked="0"/>
    </xf>
    <xf numFmtId="0" fontId="44" fillId="24" borderId="63" xfId="0" applyFont="1" applyFill="1" applyBorder="1" applyAlignment="1" applyProtection="1">
      <alignment horizontal="left"/>
      <protection locked="0"/>
    </xf>
    <xf numFmtId="0" fontId="13" fillId="24" borderId="0" xfId="0" applyFont="1" applyFill="1" applyBorder="1" applyAlignment="1" applyProtection="1">
      <alignment horizontal="center" vertical="center" wrapText="1"/>
      <protection/>
    </xf>
    <xf numFmtId="0" fontId="13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24" borderId="0" xfId="0" applyFont="1" applyFill="1" applyBorder="1" applyAlignment="1" applyProtection="1">
      <alignment horizontal="right"/>
      <protection/>
    </xf>
    <xf numFmtId="0" fontId="5" fillId="24" borderId="0" xfId="0" applyFont="1" applyFill="1" applyBorder="1" applyAlignment="1" applyProtection="1">
      <alignment/>
      <protection/>
    </xf>
    <xf numFmtId="0" fontId="14" fillId="24" borderId="0" xfId="0" applyFont="1" applyFill="1" applyBorder="1" applyAlignment="1" applyProtection="1">
      <alignment horizontal="left"/>
      <protection/>
    </xf>
    <xf numFmtId="0" fontId="17" fillId="24" borderId="0" xfId="0" applyFont="1" applyFill="1" applyBorder="1" applyAlignment="1" applyProtection="1">
      <alignment horizontal="right" vertical="center"/>
      <protection/>
    </xf>
    <xf numFmtId="0" fontId="18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left" wrapText="1"/>
      <protection/>
    </xf>
    <xf numFmtId="0" fontId="8" fillId="24" borderId="0" xfId="0" applyFont="1" applyFill="1" applyBorder="1" applyAlignment="1" applyProtection="1">
      <alignment/>
      <protection/>
    </xf>
    <xf numFmtId="0" fontId="6" fillId="24" borderId="67" xfId="0" applyFont="1" applyFill="1" applyBorder="1" applyAlignment="1" applyProtection="1">
      <alignment horizontal="center" vertical="center"/>
      <protection/>
    </xf>
    <xf numFmtId="1" fontId="6" fillId="24" borderId="67" xfId="0" applyNumberFormat="1" applyFont="1" applyFill="1" applyBorder="1" applyAlignment="1" applyProtection="1">
      <alignment horizontal="center" vertical="center"/>
      <protection/>
    </xf>
    <xf numFmtId="0" fontId="6" fillId="24" borderId="68" xfId="0" applyFont="1" applyFill="1" applyBorder="1" applyAlignment="1" applyProtection="1">
      <alignment horizontal="left" vertical="center"/>
      <protection/>
    </xf>
    <xf numFmtId="0" fontId="6" fillId="24" borderId="69" xfId="0" applyFont="1" applyFill="1" applyBorder="1" applyAlignment="1" applyProtection="1">
      <alignment horizontal="center" vertical="center"/>
      <protection/>
    </xf>
    <xf numFmtId="1" fontId="6" fillId="24" borderId="11" xfId="0" applyNumberFormat="1" applyFont="1" applyFill="1" applyBorder="1" applyAlignment="1" applyProtection="1">
      <alignment horizontal="center" vertical="center"/>
      <protection/>
    </xf>
    <xf numFmtId="0" fontId="6" fillId="24" borderId="70" xfId="0" applyFont="1" applyFill="1" applyBorder="1" applyAlignment="1" applyProtection="1">
      <alignment horizontal="left" vertical="center"/>
      <protection/>
    </xf>
    <xf numFmtId="0" fontId="6" fillId="24" borderId="71" xfId="0" applyFont="1" applyFill="1" applyBorder="1" applyAlignment="1" applyProtection="1">
      <alignment horizontal="center" vertical="center"/>
      <protection/>
    </xf>
    <xf numFmtId="1" fontId="6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72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1" fillId="24" borderId="0" xfId="0" applyFont="1" applyFill="1" applyBorder="1" applyAlignment="1" applyProtection="1">
      <alignment horizontal="left" vertical="top"/>
      <protection locked="0"/>
    </xf>
    <xf numFmtId="0" fontId="21" fillId="24" borderId="0" xfId="0" applyFont="1" applyFill="1" applyBorder="1" applyAlignment="1" applyProtection="1">
      <alignment horizontal="center" vertical="top"/>
      <protection locked="0"/>
    </xf>
    <xf numFmtId="0" fontId="9" fillId="24" borderId="0" xfId="0" applyFont="1" applyFill="1" applyBorder="1" applyAlignment="1" applyProtection="1">
      <alignment vertical="center"/>
      <protection locked="0"/>
    </xf>
    <xf numFmtId="0" fontId="1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vertical="center"/>
      <protection locked="0"/>
    </xf>
    <xf numFmtId="0" fontId="0" fillId="24" borderId="0" xfId="0" applyFill="1" applyAlignment="1" applyProtection="1">
      <alignment/>
      <protection/>
    </xf>
    <xf numFmtId="0" fontId="6" fillId="24" borderId="67" xfId="0" applyFont="1" applyFill="1" applyBorder="1" applyAlignment="1" applyProtection="1">
      <alignment vertical="center"/>
      <protection locked="0"/>
    </xf>
    <xf numFmtId="0" fontId="6" fillId="24" borderId="67" xfId="0" applyFont="1" applyFill="1" applyBorder="1" applyAlignment="1" applyProtection="1">
      <alignment/>
      <protection locked="0"/>
    </xf>
    <xf numFmtId="0" fontId="6" fillId="24" borderId="69" xfId="0" applyFont="1" applyFill="1" applyBorder="1" applyAlignment="1" applyProtection="1">
      <alignment/>
      <protection locked="0"/>
    </xf>
    <xf numFmtId="0" fontId="6" fillId="24" borderId="71" xfId="0" applyFont="1" applyFill="1" applyBorder="1" applyAlignment="1" applyProtection="1">
      <alignment/>
      <protection locked="0"/>
    </xf>
    <xf numFmtId="0" fontId="26" fillId="24" borderId="0" xfId="0" applyFont="1" applyFill="1" applyBorder="1" applyAlignment="1" applyProtection="1">
      <alignment horizontal="center"/>
      <protection/>
    </xf>
    <xf numFmtId="0" fontId="17" fillId="24" borderId="52" xfId="0" applyFont="1" applyFill="1" applyBorder="1" applyAlignment="1" applyProtection="1">
      <alignment horizontal="left" vertical="center" wrapText="1"/>
      <protection/>
    </xf>
    <xf numFmtId="0" fontId="9" fillId="24" borderId="52" xfId="0" applyFont="1" applyFill="1" applyBorder="1" applyAlignment="1" applyProtection="1">
      <alignment horizontal="left" vertical="center" wrapText="1"/>
      <protection/>
    </xf>
    <xf numFmtId="0" fontId="9" fillId="24" borderId="24" xfId="0" applyFont="1" applyFill="1" applyBorder="1" applyAlignment="1" applyProtection="1">
      <alignment horizontal="left" vertical="center" wrapText="1"/>
      <protection/>
    </xf>
    <xf numFmtId="0" fontId="2" fillId="24" borderId="73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12" fillId="24" borderId="67" xfId="0" applyFont="1" applyFill="1" applyBorder="1" applyAlignment="1" applyProtection="1">
      <alignment vertical="center" wrapText="1"/>
      <protection/>
    </xf>
    <xf numFmtId="0" fontId="11" fillId="0" borderId="74" xfId="0" applyFont="1" applyBorder="1" applyAlignment="1" applyProtection="1">
      <alignment vertical="center" wrapText="1"/>
      <protection/>
    </xf>
    <xf numFmtId="0" fontId="12" fillId="24" borderId="67" xfId="0" applyFont="1" applyFill="1" applyBorder="1" applyAlignment="1" applyProtection="1">
      <alignment horizontal="center" vertical="center" wrapText="1"/>
      <protection/>
    </xf>
    <xf numFmtId="0" fontId="11" fillId="0" borderId="74" xfId="0" applyFont="1" applyBorder="1" applyAlignment="1" applyProtection="1">
      <alignment horizontal="center" vertical="center" wrapText="1"/>
      <protection/>
    </xf>
    <xf numFmtId="0" fontId="12" fillId="24" borderId="74" xfId="0" applyFont="1" applyFill="1" applyBorder="1" applyAlignment="1" applyProtection="1">
      <alignment horizontal="center" vertical="center" wrapText="1"/>
      <protection/>
    </xf>
    <xf numFmtId="0" fontId="11" fillId="24" borderId="67" xfId="0" applyFont="1" applyFill="1" applyBorder="1" applyAlignment="1" applyProtection="1">
      <alignment horizontal="center" vertical="center" wrapText="1"/>
      <protection/>
    </xf>
    <xf numFmtId="0" fontId="11" fillId="0" borderId="74" xfId="0" applyFont="1" applyBorder="1" applyAlignment="1" applyProtection="1">
      <alignment vertical="center"/>
      <protection/>
    </xf>
    <xf numFmtId="0" fontId="12" fillId="24" borderId="68" xfId="0" applyFont="1" applyFill="1" applyBorder="1" applyAlignment="1" applyProtection="1">
      <alignment horizontal="center" vertical="center"/>
      <protection/>
    </xf>
    <xf numFmtId="0" fontId="12" fillId="24" borderId="10" xfId="0" applyFont="1" applyFill="1" applyBorder="1" applyAlignment="1" applyProtection="1">
      <alignment horizontal="center" vertical="center"/>
      <protection/>
    </xf>
    <xf numFmtId="0" fontId="12" fillId="24" borderId="75" xfId="0" applyFont="1" applyFill="1" applyBorder="1" applyAlignment="1" applyProtection="1">
      <alignment horizontal="center" vertical="center"/>
      <protection/>
    </xf>
    <xf numFmtId="0" fontId="12" fillId="24" borderId="76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horizontal="left" wrapText="1"/>
      <protection/>
    </xf>
    <xf numFmtId="0" fontId="13" fillId="24" borderId="0" xfId="0" applyFont="1" applyFill="1" applyBorder="1" applyAlignment="1" applyProtection="1">
      <alignment horizontal="center" vertical="center" wrapText="1"/>
      <protection/>
    </xf>
    <xf numFmtId="0" fontId="46" fillId="24" borderId="0" xfId="0" applyFont="1" applyFill="1" applyBorder="1" applyAlignment="1" applyProtection="1">
      <alignment horizontal="center" vertical="center"/>
      <protection/>
    </xf>
    <xf numFmtId="0" fontId="46" fillId="24" borderId="23" xfId="0" applyFont="1" applyFill="1" applyBorder="1" applyAlignment="1" applyProtection="1">
      <alignment horizontal="center" vertical="center"/>
      <protection/>
    </xf>
    <xf numFmtId="0" fontId="23" fillId="25" borderId="22" xfId="0" applyFont="1" applyFill="1" applyBorder="1" applyAlignment="1" applyProtection="1">
      <alignment horizontal="center" vertical="center"/>
      <protection/>
    </xf>
    <xf numFmtId="0" fontId="23" fillId="25" borderId="52" xfId="0" applyFont="1" applyFill="1" applyBorder="1" applyAlignment="1" applyProtection="1">
      <alignment horizontal="center" vertical="center"/>
      <protection/>
    </xf>
    <xf numFmtId="0" fontId="23" fillId="25" borderId="24" xfId="0" applyFont="1" applyFill="1" applyBorder="1" applyAlignment="1" applyProtection="1">
      <alignment horizontal="center" vertical="center"/>
      <protection/>
    </xf>
    <xf numFmtId="0" fontId="1" fillId="24" borderId="77" xfId="0" applyFont="1" applyFill="1" applyBorder="1" applyAlignment="1" applyProtection="1">
      <alignment horizontal="center" vertical="center"/>
      <protection/>
    </xf>
    <xf numFmtId="0" fontId="25" fillId="25" borderId="51" xfId="0" applyFont="1" applyFill="1" applyBorder="1" applyAlignment="1" applyProtection="1">
      <alignment horizontal="left" vertical="center"/>
      <protection/>
    </xf>
    <xf numFmtId="0" fontId="25" fillId="25" borderId="53" xfId="0" applyFont="1" applyFill="1" applyBorder="1" applyAlignment="1" applyProtection="1">
      <alignment horizontal="left" vertical="center"/>
      <protection/>
    </xf>
    <xf numFmtId="0" fontId="25" fillId="25" borderId="25" xfId="0" applyFont="1" applyFill="1" applyBorder="1" applyAlignment="1" applyProtection="1">
      <alignment horizontal="left" vertical="center"/>
      <protection/>
    </xf>
    <xf numFmtId="0" fontId="25" fillId="25" borderId="77" xfId="0" applyFont="1" applyFill="1" applyBorder="1" applyAlignment="1" applyProtection="1">
      <alignment horizontal="left" vertical="center"/>
      <protection/>
    </xf>
    <xf numFmtId="0" fontId="27" fillId="25" borderId="53" xfId="0" applyNumberFormat="1" applyFont="1" applyFill="1" applyBorder="1" applyAlignment="1" applyProtection="1">
      <alignment horizontal="left" vertical="center"/>
      <protection/>
    </xf>
    <xf numFmtId="0" fontId="27" fillId="25" borderId="55" xfId="0" applyNumberFormat="1" applyFont="1" applyFill="1" applyBorder="1" applyAlignment="1" applyProtection="1">
      <alignment horizontal="left" vertical="center"/>
      <protection/>
    </xf>
    <xf numFmtId="0" fontId="27" fillId="25" borderId="77" xfId="0" applyNumberFormat="1" applyFont="1" applyFill="1" applyBorder="1" applyAlignment="1" applyProtection="1">
      <alignment horizontal="left" vertical="center"/>
      <protection/>
    </xf>
    <xf numFmtId="0" fontId="27" fillId="25" borderId="20" xfId="0" applyNumberFormat="1" applyFont="1" applyFill="1" applyBorder="1" applyAlignment="1" applyProtection="1">
      <alignment horizontal="left" vertical="center"/>
      <protection/>
    </xf>
    <xf numFmtId="0" fontId="17" fillId="24" borderId="22" xfId="0" applyFont="1" applyFill="1" applyBorder="1" applyAlignment="1" applyProtection="1">
      <alignment horizontal="left" vertical="center" wrapText="1"/>
      <protection/>
    </xf>
    <xf numFmtId="0" fontId="26" fillId="24" borderId="23" xfId="0" applyFont="1" applyFill="1" applyBorder="1" applyAlignment="1" applyProtection="1">
      <alignment horizontal="center"/>
      <protection/>
    </xf>
    <xf numFmtId="0" fontId="15" fillId="24" borderId="0" xfId="0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 applyProtection="1">
      <alignment horizontal="left" vertical="top"/>
      <protection locked="0"/>
    </xf>
    <xf numFmtId="0" fontId="21" fillId="24" borderId="0" xfId="0" applyFont="1" applyFill="1" applyBorder="1" applyAlignment="1" applyProtection="1">
      <alignment horizontal="center" vertical="top"/>
      <protection locked="0"/>
    </xf>
    <xf numFmtId="0" fontId="25" fillId="25" borderId="51" xfId="0" applyFont="1" applyFill="1" applyBorder="1" applyAlignment="1" applyProtection="1">
      <alignment horizontal="left" vertical="center" wrapText="1"/>
      <protection/>
    </xf>
    <xf numFmtId="0" fontId="25" fillId="25" borderId="53" xfId="0" applyFont="1" applyFill="1" applyBorder="1" applyAlignment="1" applyProtection="1">
      <alignment horizontal="left" vertical="center" wrapText="1"/>
      <protection/>
    </xf>
    <xf numFmtId="0" fontId="25" fillId="25" borderId="25" xfId="0" applyFont="1" applyFill="1" applyBorder="1" applyAlignment="1" applyProtection="1">
      <alignment horizontal="left" vertical="center" wrapText="1"/>
      <protection/>
    </xf>
    <xf numFmtId="0" fontId="25" fillId="25" borderId="77" xfId="0" applyFont="1" applyFill="1" applyBorder="1" applyAlignment="1" applyProtection="1">
      <alignment horizontal="left" vertical="center" wrapText="1"/>
      <protection/>
    </xf>
    <xf numFmtId="0" fontId="27" fillId="25" borderId="53" xfId="0" applyFont="1" applyFill="1" applyBorder="1" applyAlignment="1" applyProtection="1">
      <alignment horizontal="left" vertical="center"/>
      <protection/>
    </xf>
    <xf numFmtId="0" fontId="27" fillId="25" borderId="55" xfId="0" applyFont="1" applyFill="1" applyBorder="1" applyAlignment="1" applyProtection="1">
      <alignment horizontal="left" vertical="center"/>
      <protection/>
    </xf>
    <xf numFmtId="0" fontId="27" fillId="25" borderId="77" xfId="0" applyFont="1" applyFill="1" applyBorder="1" applyAlignment="1" applyProtection="1">
      <alignment horizontal="left" vertical="center"/>
      <protection/>
    </xf>
    <xf numFmtId="0" fontId="27" fillId="25" borderId="20" xfId="0" applyFont="1" applyFill="1" applyBorder="1" applyAlignment="1" applyProtection="1">
      <alignment horizontal="left" vertical="center"/>
      <protection/>
    </xf>
    <xf numFmtId="0" fontId="26" fillId="24" borderId="25" xfId="0" applyFont="1" applyFill="1" applyBorder="1" applyAlignment="1" applyProtection="1">
      <alignment horizontal="center" vertical="center" wrapText="1"/>
      <protection locked="0"/>
    </xf>
    <xf numFmtId="0" fontId="26" fillId="24" borderId="77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0" fillId="24" borderId="78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 horizontal="left" vertical="top" wrapText="1"/>
      <protection locked="0"/>
    </xf>
    <xf numFmtId="0" fontId="55" fillId="24" borderId="0" xfId="45" applyFill="1" applyAlignment="1" applyProtection="1">
      <alignment horizontal="center"/>
      <protection locked="0"/>
    </xf>
    <xf numFmtId="0" fontId="26" fillId="4" borderId="33" xfId="0" applyFont="1" applyFill="1" applyBorder="1" applyAlignment="1" applyProtection="1">
      <alignment horizontal="center" vertical="center" wrapText="1"/>
      <protection locked="0"/>
    </xf>
    <xf numFmtId="0" fontId="26" fillId="4" borderId="19" xfId="0" applyFont="1" applyFill="1" applyBorder="1" applyAlignment="1" applyProtection="1">
      <alignment horizontal="center" vertical="center" wrapText="1"/>
      <protection locked="0"/>
    </xf>
    <xf numFmtId="0" fontId="33" fillId="24" borderId="33" xfId="0" applyFont="1" applyFill="1" applyBorder="1" applyAlignment="1" applyProtection="1">
      <alignment horizontal="center" vertical="center" textRotation="255"/>
      <protection/>
    </xf>
    <xf numFmtId="0" fontId="33" fillId="24" borderId="44" xfId="0" applyFont="1" applyFill="1" applyBorder="1" applyAlignment="1" applyProtection="1">
      <alignment horizontal="center" vertical="center" textRotation="255"/>
      <protection/>
    </xf>
    <xf numFmtId="0" fontId="33" fillId="24" borderId="19" xfId="0" applyFont="1" applyFill="1" applyBorder="1" applyAlignment="1" applyProtection="1">
      <alignment horizontal="center" vertical="center" textRotation="255"/>
      <protection/>
    </xf>
    <xf numFmtId="0" fontId="10" fillId="24" borderId="33" xfId="0" applyFont="1" applyFill="1" applyBorder="1" applyAlignment="1" applyProtection="1">
      <alignment horizontal="center" vertical="center"/>
      <protection/>
    </xf>
    <xf numFmtId="0" fontId="10" fillId="24" borderId="44" xfId="0" applyFont="1" applyFill="1" applyBorder="1" applyAlignment="1" applyProtection="1">
      <alignment horizontal="center" vertical="center"/>
      <protection/>
    </xf>
    <xf numFmtId="0" fontId="10" fillId="24" borderId="19" xfId="0" applyFont="1" applyFill="1" applyBorder="1" applyAlignment="1" applyProtection="1">
      <alignment horizontal="center" vertical="center"/>
      <protection/>
    </xf>
    <xf numFmtId="0" fontId="30" fillId="24" borderId="51" xfId="0" applyFont="1" applyFill="1" applyBorder="1" applyAlignment="1" applyProtection="1">
      <alignment horizontal="center" vertical="center"/>
      <protection/>
    </xf>
    <xf numFmtId="0" fontId="30" fillId="24" borderId="55" xfId="0" applyFont="1" applyFill="1" applyBorder="1" applyAlignment="1" applyProtection="1">
      <alignment horizontal="center" vertical="center"/>
      <protection/>
    </xf>
    <xf numFmtId="0" fontId="30" fillId="24" borderId="54" xfId="0" applyFont="1" applyFill="1" applyBorder="1" applyAlignment="1" applyProtection="1">
      <alignment horizontal="center" vertical="center"/>
      <protection/>
    </xf>
    <xf numFmtId="0" fontId="30" fillId="24" borderId="23" xfId="0" applyFont="1" applyFill="1" applyBorder="1" applyAlignment="1" applyProtection="1">
      <alignment horizontal="center" vertical="center"/>
      <protection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center" vertical="center"/>
      <protection/>
    </xf>
    <xf numFmtId="168" fontId="34" fillId="24" borderId="25" xfId="51" applyFont="1" applyFill="1" applyBorder="1" applyAlignment="1" applyProtection="1">
      <alignment horizontal="center" vertical="center"/>
      <protection locked="0"/>
    </xf>
    <xf numFmtId="168" fontId="34" fillId="24" borderId="77" xfId="51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 wrapText="1"/>
      <protection locked="0"/>
    </xf>
    <xf numFmtId="0" fontId="26" fillId="0" borderId="77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181" fontId="0" fillId="24" borderId="73" xfId="0" applyNumberFormat="1" applyFill="1" applyBorder="1" applyAlignment="1" applyProtection="1">
      <alignment horizontal="center"/>
      <protection locked="0"/>
    </xf>
    <xf numFmtId="0" fontId="33" fillId="0" borderId="33" xfId="0" applyFont="1" applyBorder="1" applyAlignment="1" applyProtection="1">
      <alignment horizontal="center" vertical="center" textRotation="255"/>
      <protection/>
    </xf>
    <xf numFmtId="0" fontId="33" fillId="0" borderId="44" xfId="0" applyFont="1" applyBorder="1" applyAlignment="1" applyProtection="1">
      <alignment horizontal="center" vertical="center" textRotation="255"/>
      <protection/>
    </xf>
    <xf numFmtId="0" fontId="33" fillId="0" borderId="19" xfId="0" applyFont="1" applyBorder="1" applyAlignment="1" applyProtection="1">
      <alignment horizontal="center" vertical="center" textRotation="255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30" fillId="0" borderId="51" xfId="0" applyFont="1" applyBorder="1" applyAlignment="1" applyProtection="1">
      <alignment horizontal="center" vertical="center"/>
      <protection/>
    </xf>
    <xf numFmtId="0" fontId="30" fillId="0" borderId="55" xfId="0" applyFont="1" applyBorder="1" applyAlignment="1" applyProtection="1">
      <alignment horizontal="center" vertical="center"/>
      <protection/>
    </xf>
    <xf numFmtId="0" fontId="30" fillId="0" borderId="54" xfId="0" applyFont="1" applyBorder="1" applyAlignment="1" applyProtection="1">
      <alignment horizontal="center" vertical="center"/>
      <protection/>
    </xf>
    <xf numFmtId="0" fontId="30" fillId="0" borderId="23" xfId="0" applyFont="1" applyBorder="1" applyAlignment="1" applyProtection="1">
      <alignment horizontal="center" vertical="center"/>
      <protection/>
    </xf>
    <xf numFmtId="0" fontId="30" fillId="0" borderId="25" xfId="0" applyFont="1" applyBorder="1" applyAlignment="1" applyProtection="1">
      <alignment horizontal="center" vertical="center"/>
      <protection/>
    </xf>
    <xf numFmtId="0" fontId="30" fillId="0" borderId="20" xfId="0" applyFont="1" applyBorder="1" applyAlignment="1" applyProtection="1">
      <alignment horizontal="center" vertical="center"/>
      <protection/>
    </xf>
    <xf numFmtId="0" fontId="26" fillId="22" borderId="33" xfId="0" applyFont="1" applyFill="1" applyBorder="1" applyAlignment="1">
      <alignment horizontal="center" vertical="center" wrapText="1"/>
    </xf>
    <xf numFmtId="0" fontId="26" fillId="22" borderId="19" xfId="0" applyFont="1" applyFill="1" applyBorder="1" applyAlignment="1">
      <alignment horizontal="center" vertical="center" wrapText="1"/>
    </xf>
    <xf numFmtId="182" fontId="28" fillId="24" borderId="22" xfId="0" applyNumberFormat="1" applyFont="1" applyFill="1" applyBorder="1" applyAlignment="1" applyProtection="1">
      <alignment horizontal="center" vertical="center"/>
      <protection locked="0"/>
    </xf>
    <xf numFmtId="182" fontId="28" fillId="24" borderId="52" xfId="0" applyNumberFormat="1" applyFont="1" applyFill="1" applyBorder="1" applyAlignment="1" applyProtection="1">
      <alignment horizontal="center" vertical="center"/>
      <protection locked="0"/>
    </xf>
    <xf numFmtId="182" fontId="28" fillId="24" borderId="24" xfId="0" applyNumberFormat="1" applyFont="1" applyFill="1" applyBorder="1" applyAlignment="1" applyProtection="1">
      <alignment horizontal="center" vertical="center"/>
      <protection locked="0"/>
    </xf>
    <xf numFmtId="182" fontId="0" fillId="24" borderId="38" xfId="0" applyNumberFormat="1" applyFont="1" applyFill="1" applyBorder="1" applyAlignment="1" applyProtection="1">
      <alignment horizontal="center"/>
      <protection locked="0"/>
    </xf>
    <xf numFmtId="182" fontId="0" fillId="24" borderId="37" xfId="0" applyNumberFormat="1" applyFont="1" applyFill="1" applyBorder="1" applyAlignment="1" applyProtection="1">
      <alignment horizontal="center"/>
      <protection locked="0"/>
    </xf>
    <xf numFmtId="182" fontId="0" fillId="24" borderId="51" xfId="0" applyNumberFormat="1" applyFill="1" applyBorder="1" applyAlignment="1" applyProtection="1">
      <alignment horizontal="center"/>
      <protection locked="0"/>
    </xf>
    <xf numFmtId="182" fontId="0" fillId="24" borderId="53" xfId="0" applyNumberFormat="1" applyFill="1" applyBorder="1" applyAlignment="1" applyProtection="1">
      <alignment horizontal="center"/>
      <protection locked="0"/>
    </xf>
    <xf numFmtId="0" fontId="41" fillId="24" borderId="0" xfId="0" applyFont="1" applyFill="1" applyAlignment="1" applyProtection="1">
      <alignment horizontal="center" vertical="center" wrapText="1"/>
      <protection locked="0"/>
    </xf>
    <xf numFmtId="0" fontId="0" fillId="4" borderId="33" xfId="0" applyFont="1" applyFill="1" applyBorder="1" applyAlignment="1" applyProtection="1">
      <alignment horizontal="center" vertical="center" wrapText="1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182" fontId="0" fillId="24" borderId="50" xfId="0" applyNumberFormat="1" applyFont="1" applyFill="1" applyBorder="1" applyAlignment="1" applyProtection="1">
      <alignment horizontal="center" vertical="center" wrapText="1"/>
      <protection locked="0"/>
    </xf>
    <xf numFmtId="182" fontId="0" fillId="24" borderId="48" xfId="0" applyNumberFormat="1" applyFont="1" applyFill="1" applyBorder="1" applyAlignment="1" applyProtection="1">
      <alignment horizontal="center" vertical="center" wrapText="1"/>
      <protection locked="0"/>
    </xf>
    <xf numFmtId="182" fontId="0" fillId="24" borderId="43" xfId="0" applyNumberFormat="1" applyFont="1" applyFill="1" applyBorder="1" applyAlignment="1" applyProtection="1">
      <alignment horizontal="center" vertical="center" wrapText="1"/>
      <protection locked="0"/>
    </xf>
    <xf numFmtId="182" fontId="0" fillId="24" borderId="42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7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[0]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0</xdr:colOff>
      <xdr:row>2</xdr:row>
      <xdr:rowOff>0</xdr:rowOff>
    </xdr:to>
    <xdr:pic>
      <xdr:nvPicPr>
        <xdr:cNvPr id="1" name="Picture 2" descr="A:\Logo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9</xdr:row>
      <xdr:rowOff>19050</xdr:rowOff>
    </xdr:from>
    <xdr:to>
      <xdr:col>7</xdr:col>
      <xdr:colOff>742950</xdr:colOff>
      <xdr:row>29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9050" y="2314575"/>
          <a:ext cx="6772275" cy="459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pago: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Cotizaciones en pesos: (sin condicionamientos de actualización a valor u$s)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Cotizaciones en divisas: (con condicionamiento de actualización)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pagos se efectuarán en Pesos al valor del Dólar Banco Nación  Argentina tipo vendedor al día anterior al de emisión del respectivo cheque.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) Seleccionar y/o indicar la forma de pago aceptada.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"La facturación deberá ser emitida en pesos, indicando la equivalencia en cantidad de dólares estadounidenses al valor de cotización por unidad. La Cooperativa procederá a realizar el pago de acuerdo con la cotización del dólar Banco Nación tipo vendedor del dia anterior a la emisión del respectivo cheque o transf. bancaria.  Por su parte el proveedor  deberá emitir con posterioridad a la recepción de los fondos la nota de débito o crédito correspondiente, resultante  de la diferencia entre el monto facturado y el abonado". Se dara prioridad a la propuesta que ofresca mayor financiacion o plazo de pago a precios similares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POR PAGOS ANTICIPADO  - CONTRA POLIZA DE CAUCION SIN EXCEPCION.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pagos se realizarán en la Sede Social de la Coopser en el horario de 8 a 13 hs. o por depósito/transferencia bancaria con costo a cargo del adjudicatario.  Los pagos bancarios que se realicen en cuentas de Bancos distintos al Provincia de Buenos Aires, se harán por CBU con un costo del 5/1000 a cargo del proveedor.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solicitado es con entrega en San Pedro,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libre de flete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contrario dejar bien expresado en cotización.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cantidades pueden variar en mas o en menos a la hora de ajudicar.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Aclarar  forma de pago, mantenimiento de oferta y plazo de entrega. Caso contrario se tomara 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30 dias como forma de pago, inmediato como plazo de entrega y 20 dias como mantenimiento de oferta.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Podra descargar el pliego de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PARTICULARES y CONDICIONES GENERALES PARA LA CONTRATACION DE BIENES Y SERVICIOS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http://www.coopser.com.ar/seccion.php?id=8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Las ofertas seran aceptadas por mail en forma PROVISORIA, se deberá enviar la oferta original por sobre cerrado, personalmente o por correo.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Especiales: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Sr. Proveedor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Sera requisito indispensable para el ingreso a la Plta. Operativa R. Naon y/o Dependencias de Coopser; para la entrega de materiales,  elementos y/o realizacion de servicios por parte de los PROPIETARIOS y/o TRANSPORTISTAS, de la presentacion de 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Certificados de Afiliacion de ART y clausulas de No Repeticion en favor de la Cooperativa de Provision de Servicios Electricos, Publicos y Sociales de San Pedro ltda.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0</xdr:colOff>
      <xdr:row>2</xdr:row>
      <xdr:rowOff>0</xdr:rowOff>
    </xdr:to>
    <xdr:pic>
      <xdr:nvPicPr>
        <xdr:cNvPr id="1" name="Picture 2" descr="A:\Logo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9</xdr:row>
      <xdr:rowOff>19050</xdr:rowOff>
    </xdr:from>
    <xdr:to>
      <xdr:col>7</xdr:col>
      <xdr:colOff>742950</xdr:colOff>
      <xdr:row>29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9050" y="2314575"/>
          <a:ext cx="6772275" cy="459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pago: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Cotizaciones en pesos: (sin condicionamientos de actualización a valor u$s)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Cotizaciones en divisas: (con condicionamiento de actualización)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pagos se efectuarán en Pesos al valor del Dólar Banco Nación  Argentina tipo vendedor al día anterior al de emisión del respectivo cheque.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) Seleccionar y/o indicar la forma de pago aceptada.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"La facturación deberá ser emitida en pesos, indicando la equivalencia en cantidad de dólares estadounidenses al valor de cotización por unidad. La Cooperativa procederá a realizar el pago de acuerdo con la cotización del dólar Banco Nación tipo vendedor del dia anterior a la emisión del respectivo cheque o transf. bancaria.  Por su parte el proveedor  deberá emitir con posterioridad a la recepción de los fondos la nota de débito o crédito correspondiente, resultante  de la diferencia entre el monto facturado y el abonado". Se dara prioridad a la propuesta que ofresca mayor financiacion o plazo de pago a precios similares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POR PAGOS  ANTICIPADO - CONTRA POLIZA DE CAUCION SIN EXCEPCION.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pagos se realizarán en la Sede Social de la Coopser en el horario de 8 a 13 hs. o por depósito/transferencia bancaria con costo a cargo del adjudicatario.  Los pagos bancarios que se realicen en cuentas de Bancos distintos al Provincia de Buenos Aires, se harán por CBU con un costo del 5/1000 a cargo del proveedor.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solicitado es con entrega en San Pedro,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libre de flete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contrario dejar bien expresado en cotización.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cantidades pueden variar en mas o en menos a la hora de ajudicar.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Aclarar  forma de pago, mantenimiento de oferta y plazo de entrega. Caso contrario se tomara 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30 dias como forma de pago, inmediato como plazo de entrega y 20 dias como mantenimiento de oferta.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Podra descargar el pliego de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PARTICULARES y CONDICIONES GENERALES PARA LA CONTRATACION DE BIENES Y SERVICIOS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http://www.coopser.com.ar/seccion.php?id=8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Las ofertas seran aceptadas por mail en forma PROVISORIA, se deberá enviar la oferta original por sobre cerrado, personalmente o por correo.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Especiales: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Sr. Proveedor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Sera requisito indispensable para el ingreso a la Plta. Operativa R. Naon y/o Dependencias de Coopser; para la entrega de materiales,  elementos y/o realizacion de servicios por parte de los PROPIETARIOS y/o TRANSPORTISTAS, de la presentacion de 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Certificados de Afiliacion de ART y clausulas de No Repeticion en favor de la Cooperativa de Provision de Servicios Electricos, Publicos y Sociales de San Pedro ltda.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na.com.ar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9">
      <selection activeCell="H37" sqref="H37"/>
    </sheetView>
  </sheetViews>
  <sheetFormatPr defaultColWidth="0" defaultRowHeight="12.75" zeroHeight="1"/>
  <cols>
    <col min="1" max="1" width="5.7109375" style="11" customWidth="1"/>
    <col min="2" max="2" width="5.8515625" style="11" customWidth="1"/>
    <col min="3" max="3" width="4.57421875" style="11" customWidth="1"/>
    <col min="4" max="4" width="37.28125" style="11" customWidth="1"/>
    <col min="5" max="5" width="19.28125" style="11" customWidth="1"/>
    <col min="6" max="6" width="4.7109375" style="11" customWidth="1"/>
    <col min="7" max="7" width="13.28125" style="11" customWidth="1"/>
    <col min="8" max="8" width="11.28125" style="11" customWidth="1"/>
    <col min="9" max="9" width="0.85546875" style="11" customWidth="1"/>
    <col min="10" max="16384" width="0" style="11" hidden="1" customWidth="1"/>
  </cols>
  <sheetData>
    <row r="1" spans="2:9" ht="18.75" customHeight="1" thickBot="1">
      <c r="B1" s="210"/>
      <c r="C1" s="272" t="s">
        <v>6</v>
      </c>
      <c r="D1" s="272"/>
      <c r="E1" s="211"/>
      <c r="F1" s="212"/>
      <c r="G1" s="213"/>
      <c r="H1" s="214" t="s">
        <v>15</v>
      </c>
      <c r="I1" s="13"/>
    </row>
    <row r="2" spans="1:9" ht="32.25" customHeight="1">
      <c r="A2" s="210"/>
      <c r="B2" s="210"/>
      <c r="C2" s="272"/>
      <c r="D2" s="272"/>
      <c r="E2" s="279" t="s">
        <v>65</v>
      </c>
      <c r="F2" s="280"/>
      <c r="G2" s="283"/>
      <c r="H2" s="284"/>
      <c r="I2" s="13"/>
    </row>
    <row r="3" spans="1:9" ht="14.25" customHeight="1" thickBot="1">
      <c r="A3" s="252" t="s">
        <v>22</v>
      </c>
      <c r="B3" s="252"/>
      <c r="C3" s="252"/>
      <c r="D3" s="288"/>
      <c r="E3" s="281"/>
      <c r="F3" s="282"/>
      <c r="G3" s="285"/>
      <c r="H3" s="286"/>
      <c r="I3" s="215"/>
    </row>
    <row r="4" spans="1:9" ht="14.25" customHeight="1" thickBot="1">
      <c r="A4" s="289" t="s">
        <v>56</v>
      </c>
      <c r="B4" s="289"/>
      <c r="C4" s="289"/>
      <c r="D4" s="289"/>
      <c r="E4" s="278"/>
      <c r="F4" s="278"/>
      <c r="G4" s="278"/>
      <c r="H4" s="278"/>
      <c r="I4" s="13"/>
    </row>
    <row r="5" spans="1:9" ht="25.5" customHeight="1" thickBot="1">
      <c r="A5" s="273" t="s">
        <v>3</v>
      </c>
      <c r="B5" s="273"/>
      <c r="C5" s="273"/>
      <c r="D5" s="274"/>
      <c r="E5" s="275" t="s">
        <v>66</v>
      </c>
      <c r="F5" s="276"/>
      <c r="G5" s="276"/>
      <c r="H5" s="277"/>
      <c r="I5" s="13"/>
    </row>
    <row r="6" spans="1:9" ht="14.25" customHeight="1">
      <c r="A6" s="216"/>
      <c r="B6" s="216"/>
      <c r="C6" s="216"/>
      <c r="D6" s="216"/>
      <c r="E6" s="9"/>
      <c r="F6" s="217" t="s">
        <v>19</v>
      </c>
      <c r="G6" s="244" t="s">
        <v>62</v>
      </c>
      <c r="H6" s="245"/>
      <c r="I6" s="13"/>
    </row>
    <row r="7" spans="1:9" ht="14.25" customHeight="1">
      <c r="A7" s="290" t="s">
        <v>2</v>
      </c>
      <c r="B7" s="290"/>
      <c r="C7" s="290"/>
      <c r="D7" s="290"/>
      <c r="E7" s="9"/>
      <c r="F7" s="217" t="s">
        <v>11</v>
      </c>
      <c r="G7" s="246" t="s">
        <v>13</v>
      </c>
      <c r="H7" s="247"/>
      <c r="I7" s="13"/>
    </row>
    <row r="8" spans="1:9" ht="14.25" customHeight="1" thickBot="1">
      <c r="A8" s="290"/>
      <c r="B8" s="290"/>
      <c r="C8" s="290"/>
      <c r="D8" s="290"/>
      <c r="E8" s="9"/>
      <c r="F8" s="217" t="s">
        <v>12</v>
      </c>
      <c r="G8" s="218" t="s">
        <v>61</v>
      </c>
      <c r="H8" s="9"/>
      <c r="I8" s="13"/>
    </row>
    <row r="9" spans="1:9" ht="33" customHeight="1" thickBot="1">
      <c r="A9" s="242" t="s">
        <v>16</v>
      </c>
      <c r="B9" s="291"/>
      <c r="C9" s="291"/>
      <c r="D9" s="291"/>
      <c r="E9" s="287" t="s">
        <v>14</v>
      </c>
      <c r="F9" s="253"/>
      <c r="G9" s="254" t="s">
        <v>57</v>
      </c>
      <c r="H9" s="255"/>
      <c r="I9" s="13"/>
    </row>
    <row r="10" spans="1:9" ht="18.75" customHeight="1">
      <c r="A10" s="219"/>
      <c r="B10" s="220"/>
      <c r="C10" s="220"/>
      <c r="D10" s="220"/>
      <c r="E10" s="220"/>
      <c r="F10" s="13"/>
      <c r="G10" s="13"/>
      <c r="H10" s="13"/>
      <c r="I10" s="221"/>
    </row>
    <row r="11" spans="1:9" ht="18" customHeight="1">
      <c r="A11" s="212"/>
      <c r="B11" s="221"/>
      <c r="C11" s="221"/>
      <c r="D11" s="221"/>
      <c r="E11" s="221"/>
      <c r="F11" s="221"/>
      <c r="G11" s="221"/>
      <c r="H11" s="221"/>
      <c r="I11" s="13"/>
    </row>
    <row r="12" spans="1:9" ht="15.75" customHeight="1">
      <c r="A12" s="257"/>
      <c r="B12" s="258"/>
      <c r="C12" s="258"/>
      <c r="D12" s="258"/>
      <c r="E12" s="258"/>
      <c r="F12" s="258"/>
      <c r="G12" s="258"/>
      <c r="H12" s="258"/>
      <c r="I12" s="13"/>
    </row>
    <row r="13" spans="1:9" ht="18" customHeight="1">
      <c r="A13" s="257"/>
      <c r="B13" s="258"/>
      <c r="C13" s="258"/>
      <c r="D13" s="258"/>
      <c r="E13" s="258"/>
      <c r="F13" s="258"/>
      <c r="G13" s="258"/>
      <c r="H13" s="258"/>
      <c r="I13" s="13"/>
    </row>
    <row r="14" spans="1:9" ht="15" customHeight="1">
      <c r="A14" s="257"/>
      <c r="B14" s="258"/>
      <c r="C14" s="258"/>
      <c r="D14" s="258"/>
      <c r="E14" s="258"/>
      <c r="F14" s="258"/>
      <c r="G14" s="258"/>
      <c r="H14" s="258"/>
      <c r="I14" s="13"/>
    </row>
    <row r="15" spans="1:9" ht="21.75" customHeight="1">
      <c r="A15" s="271"/>
      <c r="B15" s="271"/>
      <c r="C15" s="271"/>
      <c r="D15" s="271"/>
      <c r="E15" s="271"/>
      <c r="F15" s="271"/>
      <c r="G15" s="271"/>
      <c r="H15" s="271"/>
      <c r="I15" s="13"/>
    </row>
    <row r="16" spans="1:9" ht="17.25" customHeight="1">
      <c r="A16" s="212"/>
      <c r="B16" s="221"/>
      <c r="C16" s="221"/>
      <c r="D16" s="221"/>
      <c r="E16" s="221"/>
      <c r="F16" s="221"/>
      <c r="G16" s="221"/>
      <c r="H16" s="221"/>
      <c r="I16" s="13"/>
    </row>
    <row r="17" spans="1:9" ht="17.25" customHeight="1">
      <c r="A17" s="212"/>
      <c r="B17" s="221"/>
      <c r="C17" s="221"/>
      <c r="D17" s="221"/>
      <c r="E17" s="221"/>
      <c r="F17" s="221"/>
      <c r="G17" s="221"/>
      <c r="H17" s="221"/>
      <c r="I17" s="13"/>
    </row>
    <row r="18" spans="1:9" ht="17.25" customHeight="1">
      <c r="A18" s="212"/>
      <c r="B18" s="221"/>
      <c r="C18" s="221"/>
      <c r="D18" s="221"/>
      <c r="E18" s="221"/>
      <c r="F18" s="221"/>
      <c r="G18" s="221"/>
      <c r="H18" s="221"/>
      <c r="I18" s="13"/>
    </row>
    <row r="19" spans="1:9" ht="17.25" customHeight="1">
      <c r="A19" s="257"/>
      <c r="B19" s="258"/>
      <c r="C19" s="258"/>
      <c r="D19" s="258"/>
      <c r="E19" s="258"/>
      <c r="F19" s="258"/>
      <c r="G19" s="258"/>
      <c r="H19" s="258"/>
      <c r="I19" s="13"/>
    </row>
    <row r="20" spans="1:9" ht="18" customHeight="1">
      <c r="A20" s="257"/>
      <c r="B20" s="258"/>
      <c r="C20" s="258"/>
      <c r="D20" s="258"/>
      <c r="E20" s="258"/>
      <c r="F20" s="258"/>
      <c r="G20" s="258"/>
      <c r="H20" s="258"/>
      <c r="I20" s="13"/>
    </row>
    <row r="21" spans="1:9" ht="15.75" customHeight="1">
      <c r="A21" s="257"/>
      <c r="B21" s="258"/>
      <c r="C21" s="258"/>
      <c r="D21" s="258"/>
      <c r="E21" s="258"/>
      <c r="F21" s="258"/>
      <c r="G21" s="258"/>
      <c r="H21" s="258"/>
      <c r="I21" s="13"/>
    </row>
    <row r="22" spans="1:9" ht="21" customHeight="1">
      <c r="A22" s="271"/>
      <c r="B22" s="270"/>
      <c r="C22" s="270"/>
      <c r="D22" s="270"/>
      <c r="E22" s="270"/>
      <c r="F22" s="270"/>
      <c r="G22" s="270"/>
      <c r="H22" s="270"/>
      <c r="I22" s="13"/>
    </row>
    <row r="23" spans="1:9" ht="16.5" customHeight="1">
      <c r="A23" s="270"/>
      <c r="B23" s="270"/>
      <c r="C23" s="270"/>
      <c r="D23" s="270"/>
      <c r="E23" s="270"/>
      <c r="F23" s="270"/>
      <c r="G23" s="270"/>
      <c r="H23" s="270"/>
      <c r="I23" s="13"/>
    </row>
    <row r="24" spans="1:9" ht="17.25" customHeight="1">
      <c r="A24" s="212"/>
      <c r="B24" s="221"/>
      <c r="C24" s="221"/>
      <c r="D24" s="221"/>
      <c r="E24" s="221"/>
      <c r="F24" s="221"/>
      <c r="G24" s="221"/>
      <c r="H24" s="221"/>
      <c r="I24" s="13"/>
    </row>
    <row r="25" spans="1:9" ht="17.25" customHeight="1">
      <c r="A25" s="212"/>
      <c r="B25" s="221"/>
      <c r="C25" s="221"/>
      <c r="D25" s="221"/>
      <c r="E25" s="221"/>
      <c r="F25" s="221"/>
      <c r="G25" s="221"/>
      <c r="H25" s="221"/>
      <c r="I25" s="13"/>
    </row>
    <row r="26" spans="1:9" ht="17.25" customHeight="1">
      <c r="A26" s="212"/>
      <c r="B26" s="221"/>
      <c r="C26" s="221"/>
      <c r="D26" s="221"/>
      <c r="E26" s="221"/>
      <c r="F26" s="221"/>
      <c r="G26" s="221"/>
      <c r="H26" s="221"/>
      <c r="I26" s="13"/>
    </row>
    <row r="27" spans="1:9" ht="17.25" customHeight="1">
      <c r="A27" s="212"/>
      <c r="B27" s="221"/>
      <c r="C27" s="221"/>
      <c r="D27" s="221"/>
      <c r="E27" s="221"/>
      <c r="F27" s="221"/>
      <c r="G27" s="221"/>
      <c r="H27" s="221"/>
      <c r="I27" s="13"/>
    </row>
    <row r="28" spans="1:9" ht="24" customHeight="1">
      <c r="A28" s="212"/>
      <c r="B28" s="221"/>
      <c r="C28" s="221"/>
      <c r="D28" s="221"/>
      <c r="E28" s="221"/>
      <c r="F28" s="221"/>
      <c r="G28" s="221"/>
      <c r="H28" s="221"/>
      <c r="I28" s="13"/>
    </row>
    <row r="29" spans="1:9" ht="22.5" customHeight="1">
      <c r="A29" s="225"/>
      <c r="B29" s="13"/>
      <c r="C29" s="13"/>
      <c r="D29" s="13"/>
      <c r="E29" s="13"/>
      <c r="F29" s="13"/>
      <c r="G29" s="13"/>
      <c r="H29" s="13"/>
      <c r="I29" s="13"/>
    </row>
    <row r="30" spans="1:9" ht="18" customHeight="1">
      <c r="A30" s="256" t="s">
        <v>4</v>
      </c>
      <c r="B30" s="256"/>
      <c r="C30" s="256"/>
      <c r="D30" s="256"/>
      <c r="E30" s="256"/>
      <c r="F30" s="9"/>
      <c r="G30" s="9"/>
      <c r="H30" s="9"/>
      <c r="I30" s="9"/>
    </row>
    <row r="31" spans="1:9" ht="12" customHeight="1">
      <c r="A31" s="259" t="s">
        <v>0</v>
      </c>
      <c r="B31" s="259" t="s">
        <v>20</v>
      </c>
      <c r="C31" s="261" t="s">
        <v>1</v>
      </c>
      <c r="D31" s="266" t="s">
        <v>7</v>
      </c>
      <c r="E31" s="267"/>
      <c r="F31" s="264" t="s">
        <v>5</v>
      </c>
      <c r="G31" s="261" t="s">
        <v>17</v>
      </c>
      <c r="H31" s="261" t="s">
        <v>18</v>
      </c>
      <c r="I31" s="9"/>
    </row>
    <row r="32" spans="1:9" ht="12" customHeight="1">
      <c r="A32" s="260"/>
      <c r="B32" s="260"/>
      <c r="C32" s="263"/>
      <c r="D32" s="268"/>
      <c r="E32" s="269"/>
      <c r="F32" s="265"/>
      <c r="G32" s="262"/>
      <c r="H32" s="263"/>
      <c r="I32" s="9"/>
    </row>
    <row r="33" spans="1:9" ht="19.5" customHeight="1">
      <c r="A33" s="226">
        <v>1</v>
      </c>
      <c r="B33" s="227">
        <v>4</v>
      </c>
      <c r="C33" s="226" t="s">
        <v>67</v>
      </c>
      <c r="D33" s="228" t="s">
        <v>68</v>
      </c>
      <c r="E33" s="1"/>
      <c r="F33" s="248"/>
      <c r="G33" s="249"/>
      <c r="H33" s="249"/>
      <c r="I33" s="9"/>
    </row>
    <row r="34" spans="1:9" ht="19.5" customHeight="1">
      <c r="A34" s="229"/>
      <c r="B34" s="230"/>
      <c r="C34" s="229"/>
      <c r="D34" s="231"/>
      <c r="E34" s="4"/>
      <c r="F34" s="250"/>
      <c r="G34" s="250"/>
      <c r="H34" s="250"/>
      <c r="I34" s="9"/>
    </row>
    <row r="35" spans="1:9" ht="19.5" customHeight="1">
      <c r="A35" s="229"/>
      <c r="B35" s="230"/>
      <c r="C35" s="229"/>
      <c r="D35" s="354" t="s">
        <v>69</v>
      </c>
      <c r="E35" s="4"/>
      <c r="F35" s="250"/>
      <c r="G35" s="250"/>
      <c r="H35" s="250"/>
      <c r="I35" s="9"/>
    </row>
    <row r="36" spans="1:9" ht="19.5" customHeight="1">
      <c r="A36" s="229"/>
      <c r="B36" s="230"/>
      <c r="C36" s="229"/>
      <c r="D36" s="354" t="s">
        <v>70</v>
      </c>
      <c r="E36" s="4"/>
      <c r="F36" s="250"/>
      <c r="G36" s="250"/>
      <c r="H36" s="250"/>
      <c r="I36" s="9"/>
    </row>
    <row r="37" spans="1:9" ht="19.5" customHeight="1">
      <c r="A37" s="229"/>
      <c r="B37" s="230"/>
      <c r="C37" s="229"/>
      <c r="D37" s="231"/>
      <c r="E37" s="4"/>
      <c r="F37" s="250"/>
      <c r="G37" s="250"/>
      <c r="H37" s="250"/>
      <c r="I37" s="9"/>
    </row>
    <row r="38" spans="1:9" ht="19.5" customHeight="1">
      <c r="A38" s="229"/>
      <c r="B38" s="230"/>
      <c r="C38" s="229"/>
      <c r="D38" s="231" t="s">
        <v>71</v>
      </c>
      <c r="E38" s="4"/>
      <c r="F38" s="250"/>
      <c r="G38" s="250"/>
      <c r="H38" s="250"/>
      <c r="I38" s="9"/>
    </row>
    <row r="39" spans="1:9" ht="19.5" customHeight="1">
      <c r="A39" s="229"/>
      <c r="B39" s="230"/>
      <c r="C39" s="229"/>
      <c r="D39" s="231"/>
      <c r="E39" s="4"/>
      <c r="F39" s="250"/>
      <c r="G39" s="250"/>
      <c r="H39" s="250"/>
      <c r="I39" s="9"/>
    </row>
    <row r="40" spans="1:9" ht="19.5" customHeight="1">
      <c r="A40" s="229"/>
      <c r="B40" s="230"/>
      <c r="C40" s="229"/>
      <c r="D40" s="231"/>
      <c r="E40" s="4"/>
      <c r="F40" s="250"/>
      <c r="G40" s="250"/>
      <c r="H40" s="250"/>
      <c r="I40" s="9"/>
    </row>
    <row r="41" spans="1:9" ht="19.5" customHeight="1">
      <c r="A41" s="229"/>
      <c r="B41" s="230"/>
      <c r="C41" s="229"/>
      <c r="D41" s="231"/>
      <c r="E41" s="4"/>
      <c r="F41" s="250"/>
      <c r="G41" s="250"/>
      <c r="H41" s="250"/>
      <c r="I41" s="9"/>
    </row>
    <row r="42" spans="1:9" ht="19.5" customHeight="1">
      <c r="A42" s="229"/>
      <c r="B42" s="230"/>
      <c r="C42" s="229"/>
      <c r="D42" s="231"/>
      <c r="E42" s="4"/>
      <c r="F42" s="250"/>
      <c r="G42" s="250"/>
      <c r="H42" s="250"/>
      <c r="I42" s="9"/>
    </row>
    <row r="43" spans="1:9" ht="19.5" customHeight="1">
      <c r="A43" s="229"/>
      <c r="B43" s="230"/>
      <c r="C43" s="229"/>
      <c r="D43" s="231"/>
      <c r="E43" s="4"/>
      <c r="F43" s="250"/>
      <c r="G43" s="250"/>
      <c r="H43" s="250"/>
      <c r="I43" s="9"/>
    </row>
    <row r="44" spans="1:9" ht="19.5" customHeight="1">
      <c r="A44" s="232"/>
      <c r="B44" s="233"/>
      <c r="C44" s="232"/>
      <c r="D44" s="234"/>
      <c r="E44" s="5"/>
      <c r="F44" s="251"/>
      <c r="G44" s="251"/>
      <c r="H44" s="251"/>
      <c r="I44" s="9"/>
    </row>
    <row r="45" spans="1:9" ht="12.75">
      <c r="A45" s="10" t="s">
        <v>9</v>
      </c>
      <c r="C45" s="12" t="s">
        <v>8</v>
      </c>
      <c r="D45" s="12"/>
      <c r="E45" s="13"/>
      <c r="F45" s="13"/>
      <c r="G45" s="13"/>
      <c r="H45" s="14" t="s">
        <v>10</v>
      </c>
      <c r="I45" s="9"/>
    </row>
    <row r="46" spans="1:8" s="237" customFormat="1" ht="18.75" customHeight="1">
      <c r="A46" s="235"/>
      <c r="B46" s="235"/>
      <c r="C46" s="235"/>
      <c r="D46" s="236"/>
      <c r="E46" s="8"/>
      <c r="F46" s="8"/>
      <c r="G46" s="8"/>
      <c r="H46" s="8"/>
    </row>
    <row r="47" spans="1:8" s="237" customFormat="1" ht="18.75" customHeight="1">
      <c r="A47" s="235"/>
      <c r="B47" s="235"/>
      <c r="C47" s="235"/>
      <c r="D47" s="236"/>
      <c r="E47" s="8"/>
      <c r="F47" s="8"/>
      <c r="G47" s="8"/>
      <c r="H47" s="8"/>
    </row>
    <row r="48" spans="1:8" s="237" customFormat="1" ht="18.75" customHeight="1">
      <c r="A48" s="235"/>
      <c r="B48" s="235"/>
      <c r="C48" s="235"/>
      <c r="D48" s="236"/>
      <c r="E48" s="8"/>
      <c r="F48" s="8"/>
      <c r="G48" s="8"/>
      <c r="H48" s="8"/>
    </row>
    <row r="49" spans="1:8" s="237" customFormat="1" ht="18.75" customHeight="1">
      <c r="A49" s="235"/>
      <c r="B49" s="235"/>
      <c r="C49" s="235"/>
      <c r="D49" s="236"/>
      <c r="E49" s="8"/>
      <c r="F49" s="8"/>
      <c r="G49" s="8"/>
      <c r="H49" s="8"/>
    </row>
    <row r="50" spans="1:8" s="237" customFormat="1" ht="18.75" customHeight="1">
      <c r="A50" s="235"/>
      <c r="B50" s="235"/>
      <c r="C50" s="235"/>
      <c r="D50" s="236"/>
      <c r="E50" s="8"/>
      <c r="F50" s="8"/>
      <c r="G50" s="8"/>
      <c r="H50" s="8"/>
    </row>
    <row r="51" spans="1:8" s="237" customFormat="1" ht="18.75" customHeight="1">
      <c r="A51" s="235"/>
      <c r="B51" s="235"/>
      <c r="C51" s="235"/>
      <c r="D51" s="236"/>
      <c r="E51" s="8"/>
      <c r="F51" s="8"/>
      <c r="G51" s="8"/>
      <c r="H51" s="8"/>
    </row>
    <row r="52" spans="1:8" s="237" customFormat="1" ht="18.75" customHeight="1">
      <c r="A52" s="235"/>
      <c r="B52" s="235"/>
      <c r="C52" s="235"/>
      <c r="D52" s="236"/>
      <c r="E52" s="8"/>
      <c r="F52" s="8"/>
      <c r="G52" s="8"/>
      <c r="H52" s="8"/>
    </row>
    <row r="53" spans="1:8" s="237" customFormat="1" ht="18.75" customHeight="1">
      <c r="A53" s="235"/>
      <c r="B53" s="235"/>
      <c r="C53" s="235"/>
      <c r="D53" s="236"/>
      <c r="E53" s="8"/>
      <c r="F53" s="8"/>
      <c r="G53" s="8"/>
      <c r="H53" s="8"/>
    </row>
    <row r="54" spans="1:8" s="237" customFormat="1" ht="18.75" customHeight="1">
      <c r="A54" s="235"/>
      <c r="B54" s="235"/>
      <c r="C54" s="235"/>
      <c r="D54" s="236"/>
      <c r="E54" s="8"/>
      <c r="F54" s="8"/>
      <c r="G54" s="8"/>
      <c r="H54" s="8"/>
    </row>
    <row r="55" spans="1:8" s="237" customFormat="1" ht="18.75" customHeight="1">
      <c r="A55" s="235"/>
      <c r="B55" s="235"/>
      <c r="C55" s="235"/>
      <c r="D55" s="236"/>
      <c r="E55" s="8"/>
      <c r="F55" s="8"/>
      <c r="G55" s="8"/>
      <c r="H55" s="8"/>
    </row>
    <row r="56" spans="1:8" s="237" customFormat="1" ht="18.75" customHeight="1">
      <c r="A56" s="235"/>
      <c r="B56" s="235"/>
      <c r="C56" s="235"/>
      <c r="D56" s="236"/>
      <c r="E56" s="8"/>
      <c r="F56" s="8"/>
      <c r="G56" s="8"/>
      <c r="H56" s="8"/>
    </row>
    <row r="57" spans="1:8" s="237" customFormat="1" ht="18.75" customHeight="1">
      <c r="A57" s="235"/>
      <c r="B57" s="235"/>
      <c r="C57" s="235"/>
      <c r="D57" s="236"/>
      <c r="E57" s="8"/>
      <c r="F57" s="8"/>
      <c r="G57" s="8"/>
      <c r="H57" s="8"/>
    </row>
    <row r="58" spans="1:8" s="237" customFormat="1" ht="18.75" customHeight="1">
      <c r="A58" s="235"/>
      <c r="B58" s="235"/>
      <c r="C58" s="235"/>
      <c r="D58" s="236"/>
      <c r="E58" s="8"/>
      <c r="F58" s="8"/>
      <c r="G58" s="8"/>
      <c r="H58" s="8"/>
    </row>
    <row r="59" spans="1:8" s="237" customFormat="1" ht="18.75" customHeight="1">
      <c r="A59" s="235"/>
      <c r="B59" s="235"/>
      <c r="C59" s="235"/>
      <c r="D59" s="236"/>
      <c r="E59" s="8"/>
      <c r="F59" s="8"/>
      <c r="G59" s="8"/>
      <c r="H59" s="8"/>
    </row>
    <row r="60" spans="1:8" s="237" customFormat="1" ht="18.75" customHeight="1">
      <c r="A60" s="235"/>
      <c r="B60" s="235"/>
      <c r="C60" s="235"/>
      <c r="D60" s="236"/>
      <c r="E60" s="8"/>
      <c r="F60" s="8"/>
      <c r="G60" s="8"/>
      <c r="H60" s="8"/>
    </row>
    <row r="61" spans="1:8" s="237" customFormat="1" ht="18.75" customHeight="1">
      <c r="A61" s="235"/>
      <c r="B61" s="235"/>
      <c r="C61" s="235"/>
      <c r="D61" s="236"/>
      <c r="E61" s="8"/>
      <c r="F61" s="8"/>
      <c r="G61" s="8"/>
      <c r="H61" s="8"/>
    </row>
    <row r="62" spans="1:8" s="237" customFormat="1" ht="18.75" customHeight="1">
      <c r="A62" s="235"/>
      <c r="B62" s="235"/>
      <c r="C62" s="235"/>
      <c r="D62" s="236"/>
      <c r="E62" s="8"/>
      <c r="F62" s="8"/>
      <c r="G62" s="8"/>
      <c r="H62" s="8"/>
    </row>
    <row r="63" spans="1:8" s="237" customFormat="1" ht="18.75" customHeight="1">
      <c r="A63" s="235"/>
      <c r="B63" s="235"/>
      <c r="C63" s="235"/>
      <c r="D63" s="236"/>
      <c r="E63" s="8"/>
      <c r="F63" s="8"/>
      <c r="G63" s="8"/>
      <c r="H63" s="8"/>
    </row>
    <row r="64" spans="1:8" s="237" customFormat="1" ht="18.75" customHeight="1">
      <c r="A64" s="235"/>
      <c r="B64" s="235"/>
      <c r="C64" s="235"/>
      <c r="D64" s="236"/>
      <c r="E64" s="8"/>
      <c r="F64" s="8"/>
      <c r="G64" s="8"/>
      <c r="H64" s="8"/>
    </row>
    <row r="65" spans="1:8" s="237" customFormat="1" ht="18.75" customHeight="1">
      <c r="A65" s="235"/>
      <c r="B65" s="235"/>
      <c r="C65" s="235"/>
      <c r="D65" s="236"/>
      <c r="E65" s="8"/>
      <c r="F65" s="8"/>
      <c r="G65" s="8"/>
      <c r="H65" s="8"/>
    </row>
    <row r="66" spans="1:8" s="237" customFormat="1" ht="18.75" customHeight="1">
      <c r="A66" s="235"/>
      <c r="B66" s="235"/>
      <c r="C66" s="235"/>
      <c r="D66" s="236"/>
      <c r="E66" s="6"/>
      <c r="F66" s="6"/>
      <c r="G66" s="6"/>
      <c r="H66" s="6"/>
    </row>
    <row r="67" spans="1:8" s="237" customFormat="1" ht="18.75" customHeight="1">
      <c r="A67" s="235"/>
      <c r="B67" s="235"/>
      <c r="C67" s="235"/>
      <c r="D67" s="236"/>
      <c r="E67" s="6"/>
      <c r="F67" s="6"/>
      <c r="G67" s="6"/>
      <c r="H67" s="6"/>
    </row>
    <row r="68" spans="1:8" s="237" customFormat="1" ht="18.75" customHeight="1">
      <c r="A68" s="235"/>
      <c r="B68" s="235"/>
      <c r="C68" s="235"/>
      <c r="D68" s="236"/>
      <c r="E68" s="6"/>
      <c r="F68" s="6"/>
      <c r="G68" s="6"/>
      <c r="H68" s="6"/>
    </row>
    <row r="69" spans="1:8" s="237" customFormat="1" ht="18.75" customHeight="1">
      <c r="A69" s="235"/>
      <c r="B69" s="235"/>
      <c r="C69" s="235"/>
      <c r="D69" s="236"/>
      <c r="E69" s="6"/>
      <c r="F69" s="6"/>
      <c r="G69" s="6"/>
      <c r="H69" s="6"/>
    </row>
    <row r="70" spans="1:8" s="237" customFormat="1" ht="18.75" customHeight="1">
      <c r="A70" s="235"/>
      <c r="B70" s="235"/>
      <c r="C70" s="235"/>
      <c r="D70" s="236"/>
      <c r="E70" s="6"/>
      <c r="F70" s="6"/>
      <c r="G70" s="6"/>
      <c r="H70" s="6"/>
    </row>
    <row r="71" spans="1:8" s="237" customFormat="1" ht="18.75" customHeight="1">
      <c r="A71" s="235"/>
      <c r="B71" s="235"/>
      <c r="C71" s="235"/>
      <c r="D71" s="236"/>
      <c r="E71" s="6"/>
      <c r="F71" s="6"/>
      <c r="G71" s="6"/>
      <c r="H71" s="6"/>
    </row>
    <row r="72" spans="1:8" s="237" customFormat="1" ht="18.75" customHeight="1">
      <c r="A72" s="235"/>
      <c r="B72" s="235"/>
      <c r="C72" s="235"/>
      <c r="D72" s="236"/>
      <c r="E72" s="6"/>
      <c r="F72" s="6"/>
      <c r="G72" s="6"/>
      <c r="H72" s="6"/>
    </row>
    <row r="73" spans="1:8" s="237" customFormat="1" ht="18.75" customHeight="1">
      <c r="A73" s="235"/>
      <c r="B73" s="235"/>
      <c r="C73" s="235"/>
      <c r="D73" s="236"/>
      <c r="E73" s="6"/>
      <c r="F73" s="6"/>
      <c r="G73" s="6"/>
      <c r="H73" s="6"/>
    </row>
    <row r="74" spans="1:8" s="237" customFormat="1" ht="18.75" customHeight="1">
      <c r="A74" s="235"/>
      <c r="B74" s="235"/>
      <c r="C74" s="235"/>
      <c r="D74" s="236"/>
      <c r="E74" s="6"/>
      <c r="F74" s="6"/>
      <c r="G74" s="6"/>
      <c r="H74" s="6"/>
    </row>
    <row r="75" spans="1:8" s="237" customFormat="1" ht="18.75" customHeight="1">
      <c r="A75" s="235"/>
      <c r="B75" s="235"/>
      <c r="C75" s="235"/>
      <c r="D75" s="236"/>
      <c r="E75" s="6"/>
      <c r="F75" s="6"/>
      <c r="G75" s="6"/>
      <c r="H75" s="6"/>
    </row>
    <row r="76" spans="1:8" s="237" customFormat="1" ht="18.75" customHeight="1">
      <c r="A76" s="235"/>
      <c r="B76" s="235"/>
      <c r="C76" s="235"/>
      <c r="D76" s="236"/>
      <c r="E76" s="6"/>
      <c r="F76" s="6"/>
      <c r="G76" s="6"/>
      <c r="H76" s="6"/>
    </row>
    <row r="77" spans="1:8" s="237" customFormat="1" ht="18.75" customHeight="1">
      <c r="A77" s="235"/>
      <c r="B77" s="235"/>
      <c r="C77" s="235"/>
      <c r="D77" s="236"/>
      <c r="E77" s="6"/>
      <c r="F77" s="6"/>
      <c r="G77" s="6"/>
      <c r="H77" s="6"/>
    </row>
    <row r="78" spans="1:8" s="237" customFormat="1" ht="18.75" customHeight="1">
      <c r="A78" s="235"/>
      <c r="B78" s="235"/>
      <c r="C78" s="235"/>
      <c r="D78" s="236"/>
      <c r="E78" s="6"/>
      <c r="F78" s="6"/>
      <c r="G78" s="6"/>
      <c r="H78" s="6"/>
    </row>
    <row r="79" spans="1:8" s="237" customFormat="1" ht="18.75" customHeight="1">
      <c r="A79" s="235"/>
      <c r="B79" s="235"/>
      <c r="C79" s="235"/>
      <c r="D79" s="236"/>
      <c r="E79" s="6"/>
      <c r="F79" s="6"/>
      <c r="G79" s="6"/>
      <c r="H79" s="6"/>
    </row>
    <row r="80" spans="1:8" s="237" customFormat="1" ht="18.75" customHeight="1">
      <c r="A80" s="235"/>
      <c r="B80" s="235"/>
      <c r="C80" s="235"/>
      <c r="D80" s="236"/>
      <c r="E80" s="6"/>
      <c r="F80" s="6"/>
      <c r="G80" s="6"/>
      <c r="H80" s="6"/>
    </row>
    <row r="81" spans="1:8" s="237" customFormat="1" ht="18.75" customHeight="1">
      <c r="A81" s="238"/>
      <c r="B81" s="238"/>
      <c r="C81" s="238"/>
      <c r="D81" s="239"/>
      <c r="E81" s="7"/>
      <c r="F81" s="7"/>
      <c r="G81" s="7"/>
      <c r="H81" s="7"/>
    </row>
    <row r="82" spans="1:8" s="237" customFormat="1" ht="18.75" customHeight="1">
      <c r="A82" s="238"/>
      <c r="B82" s="238"/>
      <c r="C82" s="238"/>
      <c r="D82" s="239"/>
      <c r="E82" s="7"/>
      <c r="F82" s="7"/>
      <c r="G82" s="7"/>
      <c r="H82" s="7"/>
    </row>
    <row r="83" spans="1:8" s="237" customFormat="1" ht="18.75" customHeight="1">
      <c r="A83" s="238"/>
      <c r="B83" s="238"/>
      <c r="C83" s="238"/>
      <c r="D83" s="239"/>
      <c r="E83" s="7"/>
      <c r="F83" s="7"/>
      <c r="G83" s="7"/>
      <c r="H83" s="7"/>
    </row>
    <row r="84" spans="1:8" s="237" customFormat="1" ht="18.75" customHeight="1">
      <c r="A84" s="238"/>
      <c r="B84" s="238"/>
      <c r="C84" s="238"/>
      <c r="D84" s="239"/>
      <c r="E84" s="7"/>
      <c r="F84" s="7"/>
      <c r="G84" s="7"/>
      <c r="H84" s="7"/>
    </row>
    <row r="85" spans="1:8" s="237" customFormat="1" ht="18.75" customHeight="1">
      <c r="A85" s="238"/>
      <c r="B85" s="238"/>
      <c r="C85" s="238"/>
      <c r="D85" s="239"/>
      <c r="E85" s="7"/>
      <c r="F85" s="7"/>
      <c r="G85" s="7"/>
      <c r="H85" s="7"/>
    </row>
    <row r="86" spans="1:8" s="237" customFormat="1" ht="18.75" customHeight="1">
      <c r="A86" s="238"/>
      <c r="B86" s="238"/>
      <c r="C86" s="238"/>
      <c r="D86" s="239"/>
      <c r="E86" s="7"/>
      <c r="F86" s="7"/>
      <c r="G86" s="7"/>
      <c r="H86" s="7"/>
    </row>
    <row r="87" spans="1:8" s="237" customFormat="1" ht="18.75" customHeight="1">
      <c r="A87" s="238"/>
      <c r="B87" s="238"/>
      <c r="C87" s="238"/>
      <c r="D87" s="239"/>
      <c r="E87" s="7"/>
      <c r="F87" s="7"/>
      <c r="G87" s="7"/>
      <c r="H87" s="7"/>
    </row>
    <row r="88" spans="1:8" s="237" customFormat="1" ht="18.75" customHeight="1">
      <c r="A88" s="238"/>
      <c r="B88" s="238"/>
      <c r="C88" s="238"/>
      <c r="D88" s="239"/>
      <c r="E88" s="7"/>
      <c r="F88" s="7"/>
      <c r="G88" s="7"/>
      <c r="H88" s="7"/>
    </row>
    <row r="89" spans="1:8" s="237" customFormat="1" ht="18.75" customHeight="1">
      <c r="A89" s="238"/>
      <c r="B89" s="238"/>
      <c r="C89" s="238"/>
      <c r="D89" s="239"/>
      <c r="E89" s="7"/>
      <c r="F89" s="7"/>
      <c r="G89" s="7"/>
      <c r="H89" s="7"/>
    </row>
    <row r="90" spans="1:8" s="237" customFormat="1" ht="12.75">
      <c r="A90" s="240"/>
      <c r="B90" s="11"/>
      <c r="C90" s="241"/>
      <c r="D90" s="11"/>
      <c r="E90" s="3"/>
      <c r="F90" s="3"/>
      <c r="G90" s="3"/>
      <c r="H90" s="3"/>
    </row>
    <row r="91" spans="1:8" s="237" customFormat="1" ht="12.75" hidden="1">
      <c r="A91" s="11"/>
      <c r="B91" s="11"/>
      <c r="C91" s="11"/>
      <c r="D91" s="11"/>
      <c r="E91" s="11"/>
      <c r="F91" s="11"/>
      <c r="G91" s="11"/>
      <c r="H91" s="11"/>
    </row>
    <row r="92" spans="1:8" s="237" customFormat="1" ht="12.75" hidden="1">
      <c r="A92" s="11"/>
      <c r="B92" s="11"/>
      <c r="C92" s="11"/>
      <c r="D92" s="11"/>
      <c r="E92" s="11"/>
      <c r="F92" s="11"/>
      <c r="G92" s="11"/>
      <c r="H92" s="11"/>
    </row>
    <row r="93" spans="1:8" s="237" customFormat="1" ht="12.75" hidden="1">
      <c r="A93" s="11"/>
      <c r="B93" s="11"/>
      <c r="C93" s="11"/>
      <c r="D93" s="11"/>
      <c r="E93" s="11"/>
      <c r="F93" s="11"/>
      <c r="G93" s="11"/>
      <c r="H93" s="11"/>
    </row>
    <row r="94" spans="1:8" s="237" customFormat="1" ht="12.75" hidden="1">
      <c r="A94" s="11"/>
      <c r="B94" s="11"/>
      <c r="C94" s="11"/>
      <c r="D94" s="11"/>
      <c r="E94" s="11"/>
      <c r="F94" s="11"/>
      <c r="G94" s="11"/>
      <c r="H94" s="11"/>
    </row>
    <row r="95" spans="1:8" s="237" customFormat="1" ht="12.75" hidden="1">
      <c r="A95" s="11"/>
      <c r="B95" s="11"/>
      <c r="C95" s="11"/>
      <c r="D95" s="11"/>
      <c r="E95" s="11"/>
      <c r="F95" s="11"/>
      <c r="G95" s="11"/>
      <c r="H95" s="11"/>
    </row>
    <row r="96" spans="1:8" s="237" customFormat="1" ht="12.75" hidden="1">
      <c r="A96" s="11"/>
      <c r="B96" s="11"/>
      <c r="C96" s="11"/>
      <c r="D96" s="11"/>
      <c r="E96" s="11"/>
      <c r="F96" s="11"/>
      <c r="G96" s="11"/>
      <c r="H96" s="11"/>
    </row>
    <row r="97" spans="1:8" s="237" customFormat="1" ht="12.75" hidden="1">
      <c r="A97" s="11"/>
      <c r="B97" s="11"/>
      <c r="C97" s="11"/>
      <c r="D97" s="11"/>
      <c r="E97" s="11"/>
      <c r="F97" s="11"/>
      <c r="G97" s="11"/>
      <c r="H97" s="11"/>
    </row>
    <row r="98" spans="1:8" s="237" customFormat="1" ht="12.75" hidden="1">
      <c r="A98" s="11"/>
      <c r="B98" s="11"/>
      <c r="C98" s="11"/>
      <c r="D98" s="11"/>
      <c r="E98" s="11"/>
      <c r="F98" s="11"/>
      <c r="G98" s="11"/>
      <c r="H98" s="11"/>
    </row>
    <row r="99" spans="1:8" s="237" customFormat="1" ht="12.75" hidden="1">
      <c r="A99" s="11"/>
      <c r="B99" s="11"/>
      <c r="C99" s="11"/>
      <c r="D99" s="11"/>
      <c r="E99" s="11"/>
      <c r="F99" s="11"/>
      <c r="G99" s="11"/>
      <c r="H99" s="11"/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/>
  </sheetData>
  <sheetProtection formatCells="0" formatRows="0" insertColumns="0" insertRows="0" insertHyperlinks="0" deleteRows="0"/>
  <mergeCells count="29">
    <mergeCell ref="E9:F9"/>
    <mergeCell ref="G9:H9"/>
    <mergeCell ref="A3:D3"/>
    <mergeCell ref="A12:H12"/>
    <mergeCell ref="A4:D4"/>
    <mergeCell ref="A7:D8"/>
    <mergeCell ref="B9:D9"/>
    <mergeCell ref="C1:D2"/>
    <mergeCell ref="A5:D5"/>
    <mergeCell ref="E5:H5"/>
    <mergeCell ref="E4:H4"/>
    <mergeCell ref="E2:F3"/>
    <mergeCell ref="G2:H3"/>
    <mergeCell ref="A23:H23"/>
    <mergeCell ref="A22:H22"/>
    <mergeCell ref="A14:H14"/>
    <mergeCell ref="A19:H19"/>
    <mergeCell ref="A15:H15"/>
    <mergeCell ref="A20:H20"/>
    <mergeCell ref="A30:E30"/>
    <mergeCell ref="A13:H13"/>
    <mergeCell ref="B31:B32"/>
    <mergeCell ref="A31:A32"/>
    <mergeCell ref="G31:G32"/>
    <mergeCell ref="H31:H32"/>
    <mergeCell ref="F31:F32"/>
    <mergeCell ref="C31:C32"/>
    <mergeCell ref="D31:E32"/>
    <mergeCell ref="A21:H21"/>
  </mergeCells>
  <printOptions horizontalCentered="1"/>
  <pageMargins left="0.1968503937007874" right="0.15748031496062992" top="0.11811023622047245" bottom="0.07874015748031496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7">
      <selection activeCell="F33" activeCellId="3" sqref="A7:D8 A7:D9 G6:H7 F33:H44"/>
    </sheetView>
  </sheetViews>
  <sheetFormatPr defaultColWidth="0" defaultRowHeight="12.75" customHeight="1" zeroHeight="1"/>
  <cols>
    <col min="1" max="1" width="5.7109375" style="11" customWidth="1"/>
    <col min="2" max="2" width="5.8515625" style="11" customWidth="1"/>
    <col min="3" max="3" width="4.57421875" style="11" customWidth="1"/>
    <col min="4" max="4" width="37.28125" style="11" customWidth="1"/>
    <col min="5" max="5" width="19.28125" style="11" customWidth="1"/>
    <col min="6" max="6" width="4.7109375" style="11" customWidth="1"/>
    <col min="7" max="7" width="13.28125" style="11" customWidth="1"/>
    <col min="8" max="8" width="11.28125" style="11" customWidth="1"/>
    <col min="9" max="9" width="0.85546875" style="11" customWidth="1"/>
    <col min="10" max="16384" width="0" style="11" hidden="1" customWidth="1"/>
  </cols>
  <sheetData>
    <row r="1" spans="2:9" ht="18.75" customHeight="1" thickBot="1">
      <c r="B1" s="210"/>
      <c r="C1" s="272" t="s">
        <v>6</v>
      </c>
      <c r="D1" s="272"/>
      <c r="E1" s="211"/>
      <c r="F1" s="212"/>
      <c r="G1" s="213"/>
      <c r="H1" s="214" t="s">
        <v>15</v>
      </c>
      <c r="I1" s="13"/>
    </row>
    <row r="2" spans="1:9" ht="32.25" customHeight="1">
      <c r="A2" s="210"/>
      <c r="B2" s="210"/>
      <c r="C2" s="272"/>
      <c r="D2" s="272"/>
      <c r="E2" s="292" t="s">
        <v>23</v>
      </c>
      <c r="F2" s="293"/>
      <c r="G2" s="296"/>
      <c r="H2" s="297"/>
      <c r="I2" s="13"/>
    </row>
    <row r="3" spans="1:9" ht="14.25" customHeight="1" thickBot="1">
      <c r="A3" s="252" t="s">
        <v>22</v>
      </c>
      <c r="B3" s="252"/>
      <c r="C3" s="252"/>
      <c r="D3" s="288"/>
      <c r="E3" s="294"/>
      <c r="F3" s="295"/>
      <c r="G3" s="298"/>
      <c r="H3" s="299"/>
      <c r="I3" s="215"/>
    </row>
    <row r="4" spans="1:9" ht="14.25" customHeight="1" thickBot="1">
      <c r="A4" s="289" t="s">
        <v>56</v>
      </c>
      <c r="B4" s="289"/>
      <c r="C4" s="289"/>
      <c r="D4" s="289"/>
      <c r="E4" s="278"/>
      <c r="F4" s="278"/>
      <c r="G4" s="278"/>
      <c r="H4" s="278"/>
      <c r="I4" s="13"/>
    </row>
    <row r="5" spans="1:9" ht="25.5" customHeight="1" thickBot="1">
      <c r="A5" s="273" t="s">
        <v>3</v>
      </c>
      <c r="B5" s="273"/>
      <c r="C5" s="273"/>
      <c r="D5" s="274"/>
      <c r="E5" s="275" t="s">
        <v>21</v>
      </c>
      <c r="F5" s="276"/>
      <c r="G5" s="276"/>
      <c r="H5" s="277"/>
      <c r="I5" s="13"/>
    </row>
    <row r="6" spans="1:9" ht="14.25" customHeight="1">
      <c r="A6" s="216"/>
      <c r="B6" s="216"/>
      <c r="C6" s="216"/>
      <c r="D6" s="216"/>
      <c r="E6" s="9"/>
      <c r="F6" s="217" t="s">
        <v>19</v>
      </c>
      <c r="G6" s="244" t="s">
        <v>62</v>
      </c>
      <c r="H6" s="245"/>
      <c r="I6" s="13"/>
    </row>
    <row r="7" spans="1:9" ht="14.25" customHeight="1">
      <c r="A7" s="290" t="s">
        <v>2</v>
      </c>
      <c r="B7" s="290"/>
      <c r="C7" s="290"/>
      <c r="D7" s="290"/>
      <c r="E7" s="9"/>
      <c r="F7" s="217" t="s">
        <v>11</v>
      </c>
      <c r="G7" s="246" t="s">
        <v>13</v>
      </c>
      <c r="H7" s="247"/>
      <c r="I7" s="13"/>
    </row>
    <row r="8" spans="1:9" ht="14.25" customHeight="1" thickBot="1">
      <c r="A8" s="290"/>
      <c r="B8" s="290"/>
      <c r="C8" s="290"/>
      <c r="D8" s="290"/>
      <c r="E8" s="9"/>
      <c r="F8" s="217" t="s">
        <v>12</v>
      </c>
      <c r="G8" s="218" t="s">
        <v>61</v>
      </c>
      <c r="H8" s="9"/>
      <c r="I8" s="13"/>
    </row>
    <row r="9" spans="1:9" ht="33" customHeight="1" thickBot="1">
      <c r="A9" s="242" t="s">
        <v>16</v>
      </c>
      <c r="B9" s="243"/>
      <c r="C9" s="243"/>
      <c r="D9" s="243"/>
      <c r="E9" s="287" t="s">
        <v>14</v>
      </c>
      <c r="F9" s="253"/>
      <c r="G9" s="254" t="s">
        <v>57</v>
      </c>
      <c r="H9" s="255"/>
      <c r="I9" s="13"/>
    </row>
    <row r="10" spans="1:9" ht="18.75" customHeight="1">
      <c r="A10" s="219"/>
      <c r="B10" s="220"/>
      <c r="C10" s="220"/>
      <c r="D10" s="220"/>
      <c r="E10" s="220"/>
      <c r="F10" s="13"/>
      <c r="G10" s="13"/>
      <c r="H10" s="13"/>
      <c r="I10" s="221"/>
    </row>
    <row r="11" spans="1:9" ht="18" customHeight="1">
      <c r="A11" s="212"/>
      <c r="B11" s="221"/>
      <c r="C11" s="221"/>
      <c r="D11" s="221"/>
      <c r="E11" s="221"/>
      <c r="F11" s="221"/>
      <c r="G11" s="221"/>
      <c r="H11" s="221"/>
      <c r="I11" s="13"/>
    </row>
    <row r="12" spans="1:9" ht="15.75" customHeight="1">
      <c r="A12" s="222"/>
      <c r="B12" s="223"/>
      <c r="C12" s="223"/>
      <c r="D12" s="223"/>
      <c r="E12" s="223"/>
      <c r="F12" s="223"/>
      <c r="G12" s="223"/>
      <c r="H12" s="223"/>
      <c r="I12" s="13"/>
    </row>
    <row r="13" spans="1:9" ht="18" customHeight="1">
      <c r="A13" s="222"/>
      <c r="B13" s="223"/>
      <c r="C13" s="223"/>
      <c r="D13" s="223"/>
      <c r="E13" s="223"/>
      <c r="F13" s="223"/>
      <c r="G13" s="223"/>
      <c r="H13" s="223"/>
      <c r="I13" s="13"/>
    </row>
    <row r="14" spans="1:9" ht="15" customHeight="1">
      <c r="A14" s="222"/>
      <c r="B14" s="223"/>
      <c r="C14" s="223"/>
      <c r="D14" s="223"/>
      <c r="E14" s="223"/>
      <c r="F14" s="223"/>
      <c r="G14" s="223"/>
      <c r="H14" s="223"/>
      <c r="I14" s="13"/>
    </row>
    <row r="15" spans="1:9" ht="21.75" customHeight="1">
      <c r="A15" s="224"/>
      <c r="B15" s="224"/>
      <c r="C15" s="224"/>
      <c r="D15" s="224"/>
      <c r="E15" s="224"/>
      <c r="F15" s="224"/>
      <c r="G15" s="224"/>
      <c r="H15" s="224"/>
      <c r="I15" s="13"/>
    </row>
    <row r="16" spans="1:9" ht="17.25" customHeight="1">
      <c r="A16" s="212"/>
      <c r="B16" s="221"/>
      <c r="C16" s="221"/>
      <c r="D16" s="221"/>
      <c r="E16" s="221"/>
      <c r="F16" s="221"/>
      <c r="G16" s="221"/>
      <c r="H16" s="221"/>
      <c r="I16" s="13"/>
    </row>
    <row r="17" spans="1:9" ht="17.25" customHeight="1">
      <c r="A17" s="212"/>
      <c r="B17" s="221"/>
      <c r="C17" s="221"/>
      <c r="D17" s="221"/>
      <c r="E17" s="221"/>
      <c r="F17" s="221"/>
      <c r="G17" s="221"/>
      <c r="H17" s="221"/>
      <c r="I17" s="13"/>
    </row>
    <row r="18" spans="1:9" ht="17.25" customHeight="1">
      <c r="A18" s="212"/>
      <c r="B18" s="221"/>
      <c r="C18" s="221"/>
      <c r="D18" s="221"/>
      <c r="E18" s="221"/>
      <c r="F18" s="221"/>
      <c r="G18" s="221"/>
      <c r="H18" s="221"/>
      <c r="I18" s="13"/>
    </row>
    <row r="19" spans="1:9" ht="17.25" customHeight="1">
      <c r="A19" s="257"/>
      <c r="B19" s="258"/>
      <c r="C19" s="258"/>
      <c r="D19" s="258"/>
      <c r="E19" s="258"/>
      <c r="F19" s="258"/>
      <c r="G19" s="258"/>
      <c r="H19" s="258"/>
      <c r="I19" s="13"/>
    </row>
    <row r="20" spans="1:9" ht="18" customHeight="1">
      <c r="A20" s="257"/>
      <c r="B20" s="258"/>
      <c r="C20" s="258"/>
      <c r="D20" s="258"/>
      <c r="E20" s="258"/>
      <c r="F20" s="258"/>
      <c r="G20" s="258"/>
      <c r="H20" s="258"/>
      <c r="I20" s="13"/>
    </row>
    <row r="21" spans="1:9" ht="15.75" customHeight="1">
      <c r="A21" s="257"/>
      <c r="B21" s="258"/>
      <c r="C21" s="258"/>
      <c r="D21" s="258"/>
      <c r="E21" s="258"/>
      <c r="F21" s="258"/>
      <c r="G21" s="258"/>
      <c r="H21" s="258"/>
      <c r="I21" s="13"/>
    </row>
    <row r="22" spans="1:9" ht="21" customHeight="1">
      <c r="A22" s="271"/>
      <c r="B22" s="270"/>
      <c r="C22" s="270"/>
      <c r="D22" s="270"/>
      <c r="E22" s="270"/>
      <c r="F22" s="270"/>
      <c r="G22" s="270"/>
      <c r="H22" s="270"/>
      <c r="I22" s="13"/>
    </row>
    <row r="23" spans="1:9" ht="16.5" customHeight="1">
      <c r="A23" s="270"/>
      <c r="B23" s="270"/>
      <c r="C23" s="270"/>
      <c r="D23" s="270"/>
      <c r="E23" s="270"/>
      <c r="F23" s="270"/>
      <c r="G23" s="270"/>
      <c r="H23" s="270"/>
      <c r="I23" s="13"/>
    </row>
    <row r="24" spans="1:9" ht="17.25" customHeight="1">
      <c r="A24" s="212"/>
      <c r="B24" s="221"/>
      <c r="C24" s="221"/>
      <c r="D24" s="221"/>
      <c r="E24" s="221"/>
      <c r="F24" s="221"/>
      <c r="G24" s="221"/>
      <c r="H24" s="221"/>
      <c r="I24" s="13"/>
    </row>
    <row r="25" spans="1:9" ht="17.25" customHeight="1">
      <c r="A25" s="212"/>
      <c r="B25" s="221"/>
      <c r="C25" s="221"/>
      <c r="D25" s="221"/>
      <c r="E25" s="221"/>
      <c r="F25" s="221"/>
      <c r="G25" s="221"/>
      <c r="H25" s="221"/>
      <c r="I25" s="13"/>
    </row>
    <row r="26" spans="1:9" ht="17.25" customHeight="1">
      <c r="A26" s="212"/>
      <c r="B26" s="221"/>
      <c r="C26" s="221"/>
      <c r="D26" s="221"/>
      <c r="E26" s="221"/>
      <c r="F26" s="221"/>
      <c r="G26" s="221"/>
      <c r="H26" s="221"/>
      <c r="I26" s="13"/>
    </row>
    <row r="27" spans="1:9" ht="17.25" customHeight="1">
      <c r="A27" s="212"/>
      <c r="B27" s="221"/>
      <c r="C27" s="221"/>
      <c r="D27" s="221"/>
      <c r="E27" s="221"/>
      <c r="F27" s="221"/>
      <c r="G27" s="221"/>
      <c r="H27" s="221"/>
      <c r="I27" s="13"/>
    </row>
    <row r="28" spans="1:9" ht="24" customHeight="1">
      <c r="A28" s="212"/>
      <c r="B28" s="221"/>
      <c r="C28" s="221"/>
      <c r="D28" s="221"/>
      <c r="E28" s="221"/>
      <c r="F28" s="221"/>
      <c r="G28" s="221"/>
      <c r="H28" s="221"/>
      <c r="I28" s="13"/>
    </row>
    <row r="29" spans="1:9" ht="22.5" customHeight="1">
      <c r="A29" s="225"/>
      <c r="B29" s="13"/>
      <c r="C29" s="13"/>
      <c r="D29" s="13"/>
      <c r="E29" s="13"/>
      <c r="F29" s="13"/>
      <c r="G29" s="13"/>
      <c r="H29" s="13"/>
      <c r="I29" s="13"/>
    </row>
    <row r="30" spans="1:9" ht="18" customHeight="1">
      <c r="A30" s="256" t="s">
        <v>4</v>
      </c>
      <c r="B30" s="256"/>
      <c r="C30" s="256"/>
      <c r="D30" s="256"/>
      <c r="E30" s="256"/>
      <c r="F30" s="9"/>
      <c r="G30" s="9"/>
      <c r="H30" s="9"/>
      <c r="I30" s="9"/>
    </row>
    <row r="31" spans="1:9" ht="12" customHeight="1">
      <c r="A31" s="259" t="s">
        <v>0</v>
      </c>
      <c r="B31" s="259" t="s">
        <v>20</v>
      </c>
      <c r="C31" s="261" t="s">
        <v>1</v>
      </c>
      <c r="D31" s="266" t="s">
        <v>7</v>
      </c>
      <c r="E31" s="267"/>
      <c r="F31" s="264" t="s">
        <v>5</v>
      </c>
      <c r="G31" s="261" t="s">
        <v>17</v>
      </c>
      <c r="H31" s="261" t="s">
        <v>18</v>
      </c>
      <c r="I31" s="9"/>
    </row>
    <row r="32" spans="1:9" ht="12" customHeight="1">
      <c r="A32" s="260"/>
      <c r="B32" s="260"/>
      <c r="C32" s="263"/>
      <c r="D32" s="268"/>
      <c r="E32" s="269"/>
      <c r="F32" s="265"/>
      <c r="G32" s="262"/>
      <c r="H32" s="263"/>
      <c r="I32" s="9"/>
    </row>
    <row r="33" spans="1:9" ht="19.5" customHeight="1">
      <c r="A33" s="226">
        <v>1</v>
      </c>
      <c r="B33" s="227"/>
      <c r="C33" s="226"/>
      <c r="D33" s="228"/>
      <c r="E33" s="1"/>
      <c r="F33" s="248"/>
      <c r="G33" s="249"/>
      <c r="H33" s="249"/>
      <c r="I33" s="9"/>
    </row>
    <row r="34" spans="1:9" ht="19.5" customHeight="1">
      <c r="A34" s="229">
        <v>2</v>
      </c>
      <c r="B34" s="230"/>
      <c r="C34" s="229"/>
      <c r="D34" s="231"/>
      <c r="E34" s="4"/>
      <c r="F34" s="250"/>
      <c r="G34" s="250"/>
      <c r="H34" s="250"/>
      <c r="I34" s="9"/>
    </row>
    <row r="35" spans="1:9" ht="19.5" customHeight="1">
      <c r="A35" s="229">
        <v>3</v>
      </c>
      <c r="B35" s="230"/>
      <c r="C35" s="229"/>
      <c r="D35" s="231"/>
      <c r="E35" s="4"/>
      <c r="F35" s="250"/>
      <c r="G35" s="250"/>
      <c r="H35" s="250"/>
      <c r="I35" s="9"/>
    </row>
    <row r="36" spans="1:9" ht="19.5" customHeight="1">
      <c r="A36" s="229">
        <v>4</v>
      </c>
      <c r="B36" s="230"/>
      <c r="C36" s="229"/>
      <c r="D36" s="231"/>
      <c r="E36" s="4"/>
      <c r="F36" s="250"/>
      <c r="G36" s="250"/>
      <c r="H36" s="250"/>
      <c r="I36" s="9"/>
    </row>
    <row r="37" spans="1:9" ht="19.5" customHeight="1">
      <c r="A37" s="229">
        <v>5</v>
      </c>
      <c r="B37" s="230"/>
      <c r="C37" s="229"/>
      <c r="D37" s="231"/>
      <c r="E37" s="4"/>
      <c r="F37" s="250"/>
      <c r="G37" s="250"/>
      <c r="H37" s="250"/>
      <c r="I37" s="9"/>
    </row>
    <row r="38" spans="1:9" ht="19.5" customHeight="1">
      <c r="A38" s="229">
        <v>6</v>
      </c>
      <c r="B38" s="230"/>
      <c r="C38" s="229"/>
      <c r="D38" s="231"/>
      <c r="E38" s="4"/>
      <c r="F38" s="250"/>
      <c r="G38" s="250"/>
      <c r="H38" s="250"/>
      <c r="I38" s="9"/>
    </row>
    <row r="39" spans="1:9" ht="19.5" customHeight="1">
      <c r="A39" s="229">
        <v>7</v>
      </c>
      <c r="B39" s="230"/>
      <c r="C39" s="229"/>
      <c r="D39" s="231"/>
      <c r="E39" s="4"/>
      <c r="F39" s="250"/>
      <c r="G39" s="250"/>
      <c r="H39" s="250"/>
      <c r="I39" s="9"/>
    </row>
    <row r="40" spans="1:9" ht="19.5" customHeight="1">
      <c r="A40" s="229">
        <v>8</v>
      </c>
      <c r="B40" s="230"/>
      <c r="C40" s="229"/>
      <c r="D40" s="231"/>
      <c r="E40" s="4"/>
      <c r="F40" s="250"/>
      <c r="G40" s="250"/>
      <c r="H40" s="250"/>
      <c r="I40" s="9"/>
    </row>
    <row r="41" spans="1:9" ht="19.5" customHeight="1">
      <c r="A41" s="229">
        <v>9</v>
      </c>
      <c r="B41" s="230"/>
      <c r="C41" s="229"/>
      <c r="D41" s="231"/>
      <c r="E41" s="4"/>
      <c r="F41" s="250"/>
      <c r="G41" s="250"/>
      <c r="H41" s="250"/>
      <c r="I41" s="9"/>
    </row>
    <row r="42" spans="1:9" ht="19.5" customHeight="1">
      <c r="A42" s="229">
        <v>10</v>
      </c>
      <c r="B42" s="230"/>
      <c r="C42" s="229"/>
      <c r="D42" s="231"/>
      <c r="E42" s="4"/>
      <c r="F42" s="250"/>
      <c r="G42" s="250"/>
      <c r="H42" s="250"/>
      <c r="I42" s="9"/>
    </row>
    <row r="43" spans="1:9" ht="19.5" customHeight="1">
      <c r="A43" s="229">
        <v>11</v>
      </c>
      <c r="B43" s="230"/>
      <c r="C43" s="229"/>
      <c r="D43" s="231"/>
      <c r="E43" s="4"/>
      <c r="F43" s="250"/>
      <c r="G43" s="250"/>
      <c r="H43" s="250"/>
      <c r="I43" s="9"/>
    </row>
    <row r="44" spans="1:9" ht="19.5" customHeight="1">
      <c r="A44" s="232">
        <v>12</v>
      </c>
      <c r="B44" s="233"/>
      <c r="C44" s="232"/>
      <c r="D44" s="234"/>
      <c r="E44" s="5"/>
      <c r="F44" s="251"/>
      <c r="G44" s="251"/>
      <c r="H44" s="251"/>
      <c r="I44" s="9"/>
    </row>
    <row r="45" spans="1:9" ht="12.75">
      <c r="A45" s="10" t="s">
        <v>9</v>
      </c>
      <c r="C45" s="12" t="s">
        <v>8</v>
      </c>
      <c r="D45" s="12"/>
      <c r="E45" s="13"/>
      <c r="F45" s="13"/>
      <c r="G45" s="13"/>
      <c r="H45" s="14" t="s">
        <v>10</v>
      </c>
      <c r="I45" s="9"/>
    </row>
    <row r="46" spans="1:8" s="237" customFormat="1" ht="18.75" customHeight="1">
      <c r="A46" s="235"/>
      <c r="B46" s="235"/>
      <c r="C46" s="235"/>
      <c r="D46" s="236"/>
      <c r="E46" s="8"/>
      <c r="F46" s="8"/>
      <c r="G46" s="8"/>
      <c r="H46" s="8"/>
    </row>
    <row r="47" spans="1:8" s="237" customFormat="1" ht="18.75" customHeight="1">
      <c r="A47" s="235"/>
      <c r="B47" s="235"/>
      <c r="C47" s="235"/>
      <c r="D47" s="236"/>
      <c r="E47" s="8"/>
      <c r="F47" s="8"/>
      <c r="G47" s="8"/>
      <c r="H47" s="8"/>
    </row>
    <row r="48" spans="1:8" s="237" customFormat="1" ht="18.75" customHeight="1">
      <c r="A48" s="235"/>
      <c r="B48" s="235"/>
      <c r="C48" s="235"/>
      <c r="D48" s="236"/>
      <c r="E48" s="8"/>
      <c r="F48" s="8"/>
      <c r="G48" s="8"/>
      <c r="H48" s="8"/>
    </row>
    <row r="49" spans="1:8" s="237" customFormat="1" ht="18.75" customHeight="1">
      <c r="A49" s="235"/>
      <c r="B49" s="235"/>
      <c r="C49" s="235"/>
      <c r="D49" s="236"/>
      <c r="E49" s="8"/>
      <c r="F49" s="8"/>
      <c r="G49" s="8"/>
      <c r="H49" s="8"/>
    </row>
    <row r="50" spans="1:8" s="237" customFormat="1" ht="18.75" customHeight="1">
      <c r="A50" s="235"/>
      <c r="B50" s="235"/>
      <c r="C50" s="235"/>
      <c r="D50" s="236"/>
      <c r="E50" s="8"/>
      <c r="F50" s="8"/>
      <c r="G50" s="8"/>
      <c r="H50" s="8"/>
    </row>
    <row r="51" spans="1:8" s="237" customFormat="1" ht="18.75" customHeight="1">
      <c r="A51" s="235"/>
      <c r="B51" s="235"/>
      <c r="C51" s="235"/>
      <c r="D51" s="236"/>
      <c r="E51" s="8"/>
      <c r="F51" s="8"/>
      <c r="G51" s="8"/>
      <c r="H51" s="8"/>
    </row>
    <row r="52" spans="1:8" s="237" customFormat="1" ht="18.75" customHeight="1">
      <c r="A52" s="235"/>
      <c r="B52" s="235"/>
      <c r="C52" s="235"/>
      <c r="D52" s="236"/>
      <c r="E52" s="8"/>
      <c r="F52" s="8"/>
      <c r="G52" s="8"/>
      <c r="H52" s="8"/>
    </row>
    <row r="53" spans="1:8" s="237" customFormat="1" ht="18.75" customHeight="1">
      <c r="A53" s="235"/>
      <c r="B53" s="235"/>
      <c r="C53" s="235"/>
      <c r="D53" s="236"/>
      <c r="E53" s="8"/>
      <c r="F53" s="8"/>
      <c r="G53" s="8"/>
      <c r="H53" s="8"/>
    </row>
    <row r="54" spans="1:8" s="237" customFormat="1" ht="18.75" customHeight="1">
      <c r="A54" s="235"/>
      <c r="B54" s="235"/>
      <c r="C54" s="235"/>
      <c r="D54" s="236"/>
      <c r="E54" s="8"/>
      <c r="F54" s="8"/>
      <c r="G54" s="8"/>
      <c r="H54" s="8"/>
    </row>
    <row r="55" spans="1:8" s="237" customFormat="1" ht="18.75" customHeight="1">
      <c r="A55" s="235"/>
      <c r="B55" s="235"/>
      <c r="C55" s="235"/>
      <c r="D55" s="236"/>
      <c r="E55" s="8"/>
      <c r="F55" s="8"/>
      <c r="G55" s="8"/>
      <c r="H55" s="8"/>
    </row>
    <row r="56" spans="1:8" s="237" customFormat="1" ht="18.75" customHeight="1">
      <c r="A56" s="235"/>
      <c r="B56" s="235"/>
      <c r="C56" s="235"/>
      <c r="D56" s="236"/>
      <c r="E56" s="8"/>
      <c r="F56" s="8"/>
      <c r="G56" s="8"/>
      <c r="H56" s="8"/>
    </row>
    <row r="57" spans="1:8" s="237" customFormat="1" ht="18.75" customHeight="1">
      <c r="A57" s="235"/>
      <c r="B57" s="235"/>
      <c r="C57" s="235"/>
      <c r="D57" s="236"/>
      <c r="E57" s="8"/>
      <c r="F57" s="8"/>
      <c r="G57" s="8"/>
      <c r="H57" s="8"/>
    </row>
    <row r="58" spans="1:8" s="237" customFormat="1" ht="18.75" customHeight="1">
      <c r="A58" s="235"/>
      <c r="B58" s="235"/>
      <c r="C58" s="235"/>
      <c r="D58" s="236"/>
      <c r="E58" s="8"/>
      <c r="F58" s="8"/>
      <c r="G58" s="8"/>
      <c r="H58" s="8"/>
    </row>
    <row r="59" spans="1:8" s="237" customFormat="1" ht="18.75" customHeight="1">
      <c r="A59" s="235"/>
      <c r="B59" s="235"/>
      <c r="C59" s="235"/>
      <c r="D59" s="236"/>
      <c r="E59" s="8"/>
      <c r="F59" s="8"/>
      <c r="G59" s="8"/>
      <c r="H59" s="8"/>
    </row>
    <row r="60" spans="1:8" s="237" customFormat="1" ht="18.75" customHeight="1">
      <c r="A60" s="235"/>
      <c r="B60" s="235"/>
      <c r="C60" s="235"/>
      <c r="D60" s="236"/>
      <c r="E60" s="8"/>
      <c r="F60" s="8"/>
      <c r="G60" s="8"/>
      <c r="H60" s="8"/>
    </row>
    <row r="61" spans="1:8" s="237" customFormat="1" ht="18.75" customHeight="1">
      <c r="A61" s="235"/>
      <c r="B61" s="235"/>
      <c r="C61" s="235"/>
      <c r="D61" s="236"/>
      <c r="E61" s="8"/>
      <c r="F61" s="8"/>
      <c r="G61" s="8"/>
      <c r="H61" s="8"/>
    </row>
    <row r="62" spans="1:8" s="237" customFormat="1" ht="18.75" customHeight="1">
      <c r="A62" s="235"/>
      <c r="B62" s="235"/>
      <c r="C62" s="235"/>
      <c r="D62" s="236"/>
      <c r="E62" s="8"/>
      <c r="F62" s="8"/>
      <c r="G62" s="8"/>
      <c r="H62" s="8"/>
    </row>
    <row r="63" spans="1:8" s="237" customFormat="1" ht="18.75" customHeight="1">
      <c r="A63" s="235"/>
      <c r="B63" s="235"/>
      <c r="C63" s="235"/>
      <c r="D63" s="236"/>
      <c r="E63" s="8"/>
      <c r="F63" s="8"/>
      <c r="G63" s="8"/>
      <c r="H63" s="8"/>
    </row>
    <row r="64" spans="1:8" s="237" customFormat="1" ht="18.75" customHeight="1">
      <c r="A64" s="235"/>
      <c r="B64" s="235"/>
      <c r="C64" s="235"/>
      <c r="D64" s="236"/>
      <c r="E64" s="8"/>
      <c r="F64" s="8"/>
      <c r="G64" s="8"/>
      <c r="H64" s="8"/>
    </row>
    <row r="65" spans="1:8" s="237" customFormat="1" ht="18.75" customHeight="1">
      <c r="A65" s="235"/>
      <c r="B65" s="235"/>
      <c r="C65" s="235"/>
      <c r="D65" s="236"/>
      <c r="E65" s="8"/>
      <c r="F65" s="8"/>
      <c r="G65" s="8"/>
      <c r="H65" s="8"/>
    </row>
    <row r="66" spans="1:8" s="237" customFormat="1" ht="18.75" customHeight="1">
      <c r="A66" s="235"/>
      <c r="B66" s="235"/>
      <c r="C66" s="235"/>
      <c r="D66" s="236"/>
      <c r="E66" s="6"/>
      <c r="F66" s="6"/>
      <c r="G66" s="6"/>
      <c r="H66" s="6"/>
    </row>
    <row r="67" spans="1:8" s="237" customFormat="1" ht="18.75" customHeight="1">
      <c r="A67" s="235"/>
      <c r="B67" s="235"/>
      <c r="C67" s="235"/>
      <c r="D67" s="236"/>
      <c r="E67" s="6"/>
      <c r="F67" s="6"/>
      <c r="G67" s="6"/>
      <c r="H67" s="6"/>
    </row>
    <row r="68" spans="1:8" s="237" customFormat="1" ht="18.75" customHeight="1">
      <c r="A68" s="235"/>
      <c r="B68" s="235"/>
      <c r="C68" s="235"/>
      <c r="D68" s="236"/>
      <c r="E68" s="6"/>
      <c r="F68" s="6"/>
      <c r="G68" s="6"/>
      <c r="H68" s="6"/>
    </row>
    <row r="69" spans="1:8" s="237" customFormat="1" ht="18.75" customHeight="1">
      <c r="A69" s="235"/>
      <c r="B69" s="235"/>
      <c r="C69" s="235"/>
      <c r="D69" s="236"/>
      <c r="E69" s="6"/>
      <c r="F69" s="6"/>
      <c r="G69" s="6"/>
      <c r="H69" s="6"/>
    </row>
    <row r="70" spans="1:8" s="237" customFormat="1" ht="18.75" customHeight="1">
      <c r="A70" s="235"/>
      <c r="B70" s="235"/>
      <c r="C70" s="235"/>
      <c r="D70" s="236"/>
      <c r="E70" s="6"/>
      <c r="F70" s="6"/>
      <c r="G70" s="6"/>
      <c r="H70" s="6"/>
    </row>
    <row r="71" spans="1:8" s="237" customFormat="1" ht="18.75" customHeight="1">
      <c r="A71" s="235"/>
      <c r="B71" s="235"/>
      <c r="C71" s="235"/>
      <c r="D71" s="236"/>
      <c r="E71" s="6"/>
      <c r="F71" s="6"/>
      <c r="G71" s="6"/>
      <c r="H71" s="6"/>
    </row>
    <row r="72" spans="1:8" s="237" customFormat="1" ht="18.75" customHeight="1">
      <c r="A72" s="235"/>
      <c r="B72" s="235"/>
      <c r="C72" s="235"/>
      <c r="D72" s="236"/>
      <c r="E72" s="6"/>
      <c r="F72" s="6"/>
      <c r="G72" s="6"/>
      <c r="H72" s="6"/>
    </row>
    <row r="73" spans="1:8" s="237" customFormat="1" ht="18.75" customHeight="1">
      <c r="A73" s="235"/>
      <c r="B73" s="235"/>
      <c r="C73" s="235"/>
      <c r="D73" s="236"/>
      <c r="E73" s="6"/>
      <c r="F73" s="6"/>
      <c r="G73" s="6"/>
      <c r="H73" s="6"/>
    </row>
    <row r="74" spans="1:8" s="237" customFormat="1" ht="18.75" customHeight="1">
      <c r="A74" s="235"/>
      <c r="B74" s="235"/>
      <c r="C74" s="235"/>
      <c r="D74" s="236"/>
      <c r="E74" s="6"/>
      <c r="F74" s="6"/>
      <c r="G74" s="6"/>
      <c r="H74" s="6"/>
    </row>
    <row r="75" spans="1:8" s="237" customFormat="1" ht="18.75" customHeight="1">
      <c r="A75" s="235"/>
      <c r="B75" s="235"/>
      <c r="C75" s="235"/>
      <c r="D75" s="236"/>
      <c r="E75" s="6"/>
      <c r="F75" s="6"/>
      <c r="G75" s="6"/>
      <c r="H75" s="6"/>
    </row>
    <row r="76" spans="1:8" s="237" customFormat="1" ht="18.75" customHeight="1">
      <c r="A76" s="235"/>
      <c r="B76" s="235"/>
      <c r="C76" s="235"/>
      <c r="D76" s="236"/>
      <c r="E76" s="6"/>
      <c r="F76" s="6"/>
      <c r="G76" s="6"/>
      <c r="H76" s="6"/>
    </row>
    <row r="77" spans="1:8" s="237" customFormat="1" ht="18.75" customHeight="1">
      <c r="A77" s="235"/>
      <c r="B77" s="235"/>
      <c r="C77" s="235"/>
      <c r="D77" s="236"/>
      <c r="E77" s="6"/>
      <c r="F77" s="6"/>
      <c r="G77" s="6"/>
      <c r="H77" s="6"/>
    </row>
    <row r="78" spans="1:8" s="237" customFormat="1" ht="18.75" customHeight="1">
      <c r="A78" s="235"/>
      <c r="B78" s="235"/>
      <c r="C78" s="235"/>
      <c r="D78" s="236"/>
      <c r="E78" s="6"/>
      <c r="F78" s="6"/>
      <c r="G78" s="6"/>
      <c r="H78" s="6"/>
    </row>
    <row r="79" spans="1:8" s="237" customFormat="1" ht="18.75" customHeight="1">
      <c r="A79" s="235"/>
      <c r="B79" s="235"/>
      <c r="C79" s="235"/>
      <c r="D79" s="236"/>
      <c r="E79" s="6"/>
      <c r="F79" s="6"/>
      <c r="G79" s="6"/>
      <c r="H79" s="6"/>
    </row>
    <row r="80" spans="1:8" s="237" customFormat="1" ht="18.75" customHeight="1">
      <c r="A80" s="235"/>
      <c r="B80" s="235"/>
      <c r="C80" s="235"/>
      <c r="D80" s="236"/>
      <c r="E80" s="6"/>
      <c r="F80" s="6"/>
      <c r="G80" s="6"/>
      <c r="H80" s="6"/>
    </row>
    <row r="81" spans="1:8" s="237" customFormat="1" ht="18.75" customHeight="1">
      <c r="A81" s="238"/>
      <c r="B81" s="238"/>
      <c r="C81" s="238"/>
      <c r="D81" s="239"/>
      <c r="E81" s="7"/>
      <c r="F81" s="7"/>
      <c r="G81" s="7"/>
      <c r="H81" s="7"/>
    </row>
    <row r="82" spans="1:8" s="237" customFormat="1" ht="18.75" customHeight="1">
      <c r="A82" s="238"/>
      <c r="B82" s="238"/>
      <c r="C82" s="238"/>
      <c r="D82" s="239"/>
      <c r="E82" s="7"/>
      <c r="F82" s="7"/>
      <c r="G82" s="7"/>
      <c r="H82" s="7"/>
    </row>
    <row r="83" spans="1:8" s="237" customFormat="1" ht="18.75" customHeight="1">
      <c r="A83" s="238"/>
      <c r="B83" s="238"/>
      <c r="C83" s="238"/>
      <c r="D83" s="239"/>
      <c r="E83" s="7"/>
      <c r="F83" s="7"/>
      <c r="G83" s="7"/>
      <c r="H83" s="7"/>
    </row>
    <row r="84" spans="1:8" s="237" customFormat="1" ht="18.75" customHeight="1">
      <c r="A84" s="238"/>
      <c r="B84" s="238"/>
      <c r="C84" s="238"/>
      <c r="D84" s="239"/>
      <c r="E84" s="7"/>
      <c r="F84" s="7"/>
      <c r="G84" s="7"/>
      <c r="H84" s="7"/>
    </row>
    <row r="85" spans="1:8" s="237" customFormat="1" ht="18.75" customHeight="1">
      <c r="A85" s="238"/>
      <c r="B85" s="238"/>
      <c r="C85" s="238"/>
      <c r="D85" s="239"/>
      <c r="E85" s="7"/>
      <c r="F85" s="7"/>
      <c r="G85" s="7"/>
      <c r="H85" s="7"/>
    </row>
    <row r="86" spans="1:8" s="237" customFormat="1" ht="18.75" customHeight="1">
      <c r="A86" s="238"/>
      <c r="B86" s="238"/>
      <c r="C86" s="238"/>
      <c r="D86" s="239"/>
      <c r="E86" s="7"/>
      <c r="F86" s="7"/>
      <c r="G86" s="7"/>
      <c r="H86" s="7"/>
    </row>
    <row r="87" spans="1:8" s="237" customFormat="1" ht="18.75" customHeight="1">
      <c r="A87" s="238"/>
      <c r="B87" s="238"/>
      <c r="C87" s="238"/>
      <c r="D87" s="239"/>
      <c r="E87" s="7"/>
      <c r="F87" s="7"/>
      <c r="G87" s="7"/>
      <c r="H87" s="7"/>
    </row>
    <row r="88" spans="1:8" s="237" customFormat="1" ht="18.75" customHeight="1">
      <c r="A88" s="238"/>
      <c r="B88" s="238"/>
      <c r="C88" s="238"/>
      <c r="D88" s="239"/>
      <c r="E88" s="7"/>
      <c r="F88" s="7"/>
      <c r="G88" s="7"/>
      <c r="H88" s="7"/>
    </row>
    <row r="89" spans="1:8" s="237" customFormat="1" ht="18.75" customHeight="1">
      <c r="A89" s="238"/>
      <c r="B89" s="238"/>
      <c r="C89" s="238"/>
      <c r="D89" s="239"/>
      <c r="E89" s="7"/>
      <c r="F89" s="7"/>
      <c r="G89" s="7"/>
      <c r="H89" s="7"/>
    </row>
    <row r="90" spans="1:8" s="237" customFormat="1" ht="12.75">
      <c r="A90" s="240"/>
      <c r="B90" s="11"/>
      <c r="C90" s="241"/>
      <c r="D90" s="11"/>
      <c r="E90" s="3"/>
      <c r="F90" s="3"/>
      <c r="G90" s="3"/>
      <c r="H90" s="3"/>
    </row>
    <row r="91" spans="1:8" s="237" customFormat="1" ht="12.75" hidden="1">
      <c r="A91" s="11"/>
      <c r="B91" s="11"/>
      <c r="C91" s="11"/>
      <c r="D91" s="11"/>
      <c r="E91" s="11"/>
      <c r="F91" s="11"/>
      <c r="G91" s="11"/>
      <c r="H91" s="11"/>
    </row>
    <row r="92" spans="1:8" s="237" customFormat="1" ht="12.75" hidden="1">
      <c r="A92" s="11"/>
      <c r="B92" s="11"/>
      <c r="C92" s="11"/>
      <c r="D92" s="11"/>
      <c r="E92" s="11"/>
      <c r="F92" s="11"/>
      <c r="G92" s="11"/>
      <c r="H92" s="11"/>
    </row>
    <row r="93" spans="1:8" s="237" customFormat="1" ht="12.75" hidden="1">
      <c r="A93" s="11"/>
      <c r="B93" s="11"/>
      <c r="C93" s="11"/>
      <c r="D93" s="11"/>
      <c r="E93" s="11"/>
      <c r="F93" s="11"/>
      <c r="G93" s="11"/>
      <c r="H93" s="11"/>
    </row>
    <row r="94" spans="1:8" s="237" customFormat="1" ht="12.75" hidden="1">
      <c r="A94" s="11"/>
      <c r="B94" s="11"/>
      <c r="C94" s="11"/>
      <c r="D94" s="11"/>
      <c r="E94" s="11"/>
      <c r="F94" s="11"/>
      <c r="G94" s="11"/>
      <c r="H94" s="11"/>
    </row>
    <row r="95" spans="1:8" s="237" customFormat="1" ht="12.75" hidden="1">
      <c r="A95" s="11"/>
      <c r="B95" s="11"/>
      <c r="C95" s="11"/>
      <c r="D95" s="11"/>
      <c r="E95" s="11"/>
      <c r="F95" s="11"/>
      <c r="G95" s="11"/>
      <c r="H95" s="11"/>
    </row>
    <row r="96" spans="1:8" s="237" customFormat="1" ht="12.75" hidden="1">
      <c r="A96" s="11"/>
      <c r="B96" s="11"/>
      <c r="C96" s="11"/>
      <c r="D96" s="11"/>
      <c r="E96" s="11"/>
      <c r="F96" s="11"/>
      <c r="G96" s="11"/>
      <c r="H96" s="11"/>
    </row>
    <row r="97" spans="1:8" s="237" customFormat="1" ht="12.75" hidden="1">
      <c r="A97" s="11"/>
      <c r="B97" s="11"/>
      <c r="C97" s="11"/>
      <c r="D97" s="11"/>
      <c r="E97" s="11"/>
      <c r="F97" s="11"/>
      <c r="G97" s="11"/>
      <c r="H97" s="11"/>
    </row>
    <row r="98" spans="1:8" s="237" customFormat="1" ht="12.75" hidden="1">
      <c r="A98" s="11"/>
      <c r="B98" s="11"/>
      <c r="C98" s="11"/>
      <c r="D98" s="11"/>
      <c r="E98" s="11"/>
      <c r="F98" s="11"/>
      <c r="G98" s="11"/>
      <c r="H98" s="11"/>
    </row>
    <row r="99" spans="1:8" s="237" customFormat="1" ht="12.75" hidden="1">
      <c r="A99" s="11"/>
      <c r="B99" s="11"/>
      <c r="C99" s="11"/>
      <c r="D99" s="11"/>
      <c r="E99" s="11"/>
      <c r="F99" s="11"/>
      <c r="G99" s="11"/>
      <c r="H99" s="11"/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customHeight="1"/>
  </sheetData>
  <sheetProtection formatCells="0" formatRows="0" insertColumns="0" insertRows="0" insertHyperlinks="0" deleteRows="0"/>
  <mergeCells count="24">
    <mergeCell ref="A23:H23"/>
    <mergeCell ref="A30:E30"/>
    <mergeCell ref="A31:A32"/>
    <mergeCell ref="B31:B32"/>
    <mergeCell ref="C31:C32"/>
    <mergeCell ref="D31:E32"/>
    <mergeCell ref="F31:F32"/>
    <mergeCell ref="G31:G32"/>
    <mergeCell ref="H31:H32"/>
    <mergeCell ref="A21:H21"/>
    <mergeCell ref="A22:H22"/>
    <mergeCell ref="A5:D5"/>
    <mergeCell ref="E5:H5"/>
    <mergeCell ref="A7:D8"/>
    <mergeCell ref="G9:H9"/>
    <mergeCell ref="E9:F9"/>
    <mergeCell ref="A4:D4"/>
    <mergeCell ref="E4:H4"/>
    <mergeCell ref="A19:H19"/>
    <mergeCell ref="A20:H20"/>
    <mergeCell ref="C1:D2"/>
    <mergeCell ref="E2:F3"/>
    <mergeCell ref="G2:H3"/>
    <mergeCell ref="A3:D3"/>
  </mergeCells>
  <printOptions horizontalCentered="1"/>
  <pageMargins left="0.19" right="0.17" top="0.13" bottom="0.08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6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1.421875" defaultRowHeight="12.75"/>
  <cols>
    <col min="1" max="1" width="3.140625" style="204" customWidth="1"/>
    <col min="2" max="2" width="5.140625" style="204" customWidth="1"/>
    <col min="3" max="3" width="17.140625" style="3" customWidth="1"/>
    <col min="4" max="4" width="13.421875" style="3" customWidth="1"/>
    <col min="5" max="5" width="6.421875" style="126" bestFit="1" customWidth="1"/>
    <col min="6" max="7" width="8.421875" style="3" bestFit="1" customWidth="1"/>
    <col min="8" max="8" width="0.85546875" style="3" customWidth="1"/>
    <col min="9" max="9" width="6.28125" style="3" bestFit="1" customWidth="1"/>
    <col min="10" max="11" width="8.421875" style="3" bestFit="1" customWidth="1"/>
    <col min="12" max="12" width="0.85546875" style="3" customWidth="1"/>
    <col min="13" max="13" width="6.00390625" style="3" bestFit="1" customWidth="1"/>
    <col min="14" max="15" width="8.421875" style="3" bestFit="1" customWidth="1"/>
    <col min="16" max="16" width="0.9921875" style="3" customWidth="1"/>
    <col min="17" max="17" width="6.00390625" style="3" bestFit="1" customWidth="1"/>
    <col min="18" max="18" width="6.421875" style="3" bestFit="1" customWidth="1"/>
    <col min="19" max="19" width="8.7109375" style="3" bestFit="1" customWidth="1"/>
    <col min="20" max="20" width="0.85546875" style="3" customWidth="1"/>
    <col min="21" max="21" width="6.00390625" style="3" bestFit="1" customWidth="1"/>
    <col min="22" max="22" width="6.421875" style="3" bestFit="1" customWidth="1"/>
    <col min="23" max="23" width="8.421875" style="3" customWidth="1"/>
    <col min="24" max="24" width="0.5625" style="3" customWidth="1"/>
    <col min="25" max="25" width="8.00390625" style="3" bestFit="1" customWidth="1"/>
    <col min="26" max="26" width="0.71875" style="3" customWidth="1"/>
    <col min="27" max="27" width="3.140625" style="3" customWidth="1"/>
    <col min="28" max="28" width="7.57421875" style="3" bestFit="1" customWidth="1"/>
    <col min="29" max="29" width="9.140625" style="3" bestFit="1" customWidth="1"/>
    <col min="30" max="30" width="1.8515625" style="3" customWidth="1"/>
    <col min="31" max="31" width="6.7109375" style="3" bestFit="1" customWidth="1"/>
    <col min="32" max="32" width="7.140625" style="3" bestFit="1" customWidth="1"/>
    <col min="33" max="33" width="10.7109375" style="3" bestFit="1" customWidth="1"/>
    <col min="34" max="34" width="1.8515625" style="3" customWidth="1"/>
    <col min="35" max="35" width="6.00390625" style="3" bestFit="1" customWidth="1"/>
    <col min="36" max="36" width="7.421875" style="3" bestFit="1" customWidth="1"/>
    <col min="37" max="37" width="7.57421875" style="3" bestFit="1" customWidth="1"/>
    <col min="38" max="38" width="9.140625" style="3" bestFit="1" customWidth="1"/>
    <col min="39" max="39" width="1.8515625" style="3" customWidth="1"/>
    <col min="40" max="40" width="9.00390625" style="3" bestFit="1" customWidth="1"/>
    <col min="41" max="41" width="7.57421875" style="3" bestFit="1" customWidth="1"/>
    <col min="42" max="42" width="10.140625" style="3" bestFit="1" customWidth="1"/>
    <col min="43" max="43" width="2.00390625" style="3" customWidth="1"/>
    <col min="44" max="44" width="14.00390625" style="3" bestFit="1" customWidth="1"/>
    <col min="45" max="16384" width="11.421875" style="3" customWidth="1"/>
  </cols>
  <sheetData>
    <row r="1" spans="1:26" ht="26.25" thickBot="1">
      <c r="A1" s="181" t="s">
        <v>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3"/>
      <c r="T1" s="183"/>
      <c r="U1" s="183"/>
      <c r="V1" s="66"/>
      <c r="W1" s="66"/>
      <c r="X1" s="66"/>
      <c r="Y1" s="66"/>
      <c r="Z1" s="66"/>
    </row>
    <row r="2" spans="1:44" ht="27" customHeight="1" thickBot="1">
      <c r="A2" s="308" t="s">
        <v>0</v>
      </c>
      <c r="B2" s="311" t="s">
        <v>31</v>
      </c>
      <c r="C2" s="314" t="s">
        <v>46</v>
      </c>
      <c r="D2" s="315"/>
      <c r="E2" s="320" t="s">
        <v>30</v>
      </c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166"/>
      <c r="Y2" s="166"/>
      <c r="Z2" s="166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</row>
    <row r="3" spans="1:40" ht="27" customHeight="1" thickBot="1">
      <c r="A3" s="309"/>
      <c r="B3" s="312"/>
      <c r="C3" s="316"/>
      <c r="D3" s="317"/>
      <c r="E3" s="300"/>
      <c r="F3" s="301"/>
      <c r="G3" s="302"/>
      <c r="H3" s="167"/>
      <c r="I3" s="300"/>
      <c r="J3" s="301"/>
      <c r="K3" s="302"/>
      <c r="L3" s="168"/>
      <c r="M3" s="300"/>
      <c r="N3" s="301"/>
      <c r="O3" s="302"/>
      <c r="P3" s="168"/>
      <c r="Q3" s="300"/>
      <c r="R3" s="301"/>
      <c r="S3" s="302"/>
      <c r="T3" s="168"/>
      <c r="U3" s="300"/>
      <c r="V3" s="301"/>
      <c r="W3" s="302"/>
      <c r="X3" s="169"/>
      <c r="Y3" s="306" t="s">
        <v>29</v>
      </c>
      <c r="Z3" s="128"/>
      <c r="AA3" s="128"/>
      <c r="AB3" s="125"/>
      <c r="AC3" s="125"/>
      <c r="AD3" s="125"/>
      <c r="AE3" s="125"/>
      <c r="AF3" s="125"/>
      <c r="AG3" s="117"/>
      <c r="AH3" s="117"/>
      <c r="AI3" s="117"/>
      <c r="AJ3" s="117"/>
      <c r="AK3" s="117"/>
      <c r="AL3" s="117"/>
      <c r="AM3" s="117"/>
      <c r="AN3" s="117"/>
    </row>
    <row r="4" spans="1:39" ht="9" customHeight="1" thickBot="1">
      <c r="A4" s="310"/>
      <c r="B4" s="313"/>
      <c r="C4" s="318"/>
      <c r="D4" s="319"/>
      <c r="E4" s="170" t="s">
        <v>28</v>
      </c>
      <c r="F4" s="170" t="s">
        <v>27</v>
      </c>
      <c r="G4" s="171" t="s">
        <v>26</v>
      </c>
      <c r="H4" s="172"/>
      <c r="I4" s="170" t="s">
        <v>28</v>
      </c>
      <c r="J4" s="173" t="s">
        <v>27</v>
      </c>
      <c r="K4" s="173" t="s">
        <v>26</v>
      </c>
      <c r="L4" s="172"/>
      <c r="M4" s="170" t="s">
        <v>28</v>
      </c>
      <c r="N4" s="173" t="s">
        <v>27</v>
      </c>
      <c r="O4" s="173" t="s">
        <v>26</v>
      </c>
      <c r="P4" s="172"/>
      <c r="Q4" s="170" t="s">
        <v>28</v>
      </c>
      <c r="R4" s="173" t="s">
        <v>27</v>
      </c>
      <c r="S4" s="173" t="s">
        <v>26</v>
      </c>
      <c r="T4" s="172"/>
      <c r="U4" s="170" t="s">
        <v>28</v>
      </c>
      <c r="V4" s="173" t="s">
        <v>27</v>
      </c>
      <c r="W4" s="173" t="s">
        <v>26</v>
      </c>
      <c r="X4" s="174"/>
      <c r="Y4" s="307"/>
      <c r="Z4" s="35"/>
      <c r="AA4" s="125"/>
      <c r="AB4" s="125"/>
      <c r="AC4" s="125"/>
      <c r="AD4" s="125"/>
      <c r="AE4" s="125"/>
      <c r="AF4" s="125"/>
      <c r="AG4" s="117"/>
      <c r="AH4" s="117"/>
      <c r="AI4" s="117"/>
      <c r="AJ4" s="117"/>
      <c r="AK4" s="117"/>
      <c r="AL4" s="117"/>
      <c r="AM4" s="117"/>
    </row>
    <row r="5" spans="1:39" ht="12.75" customHeight="1" thickBot="1">
      <c r="A5" s="46">
        <v>1</v>
      </c>
      <c r="B5" s="45"/>
      <c r="C5" s="44"/>
      <c r="D5" s="43"/>
      <c r="E5" s="40"/>
      <c r="F5" s="39"/>
      <c r="G5" s="42">
        <f>F5*$B5</f>
        <v>0</v>
      </c>
      <c r="H5" s="41"/>
      <c r="I5" s="40"/>
      <c r="J5" s="39"/>
      <c r="K5" s="38">
        <f>+J5*$B5</f>
        <v>0</v>
      </c>
      <c r="L5" s="41"/>
      <c r="M5" s="40"/>
      <c r="N5" s="39"/>
      <c r="O5" s="38">
        <f>+N5*$B5</f>
        <v>0</v>
      </c>
      <c r="P5" s="41"/>
      <c r="Q5" s="40"/>
      <c r="R5" s="39"/>
      <c r="S5" s="38">
        <f>+R5*$B5</f>
        <v>0</v>
      </c>
      <c r="T5" s="41"/>
      <c r="U5" s="40"/>
      <c r="V5" s="39"/>
      <c r="W5" s="38">
        <f>+V5*$B5</f>
        <v>0</v>
      </c>
      <c r="X5" s="37"/>
      <c r="Y5" s="36">
        <f aca="true" t="shared" si="0" ref="Y5:Y14">MIN(V5,N5,R5,F5,J5)</f>
        <v>0</v>
      </c>
      <c r="Z5" s="35"/>
      <c r="AA5" s="125"/>
      <c r="AB5" s="125"/>
      <c r="AC5" s="125"/>
      <c r="AD5" s="125"/>
      <c r="AE5" s="125"/>
      <c r="AF5" s="125"/>
      <c r="AG5" s="117"/>
      <c r="AH5" s="117"/>
      <c r="AI5" s="117"/>
      <c r="AJ5" s="117"/>
      <c r="AK5" s="117"/>
      <c r="AL5" s="117"/>
      <c r="AM5" s="117"/>
    </row>
    <row r="6" spans="1:39" ht="12.75" customHeight="1" thickBot="1">
      <c r="A6" s="46">
        <v>2</v>
      </c>
      <c r="B6" s="45"/>
      <c r="C6" s="44"/>
      <c r="D6" s="43"/>
      <c r="E6" s="40"/>
      <c r="F6" s="39"/>
      <c r="G6" s="42">
        <f aca="true" t="shared" si="1" ref="G6:G14">F6*$B6</f>
        <v>0</v>
      </c>
      <c r="H6" s="41"/>
      <c r="I6" s="40"/>
      <c r="J6" s="39"/>
      <c r="K6" s="38">
        <f aca="true" t="shared" si="2" ref="K6:K14">+J6*$B6</f>
        <v>0</v>
      </c>
      <c r="L6" s="41"/>
      <c r="M6" s="40"/>
      <c r="N6" s="39"/>
      <c r="O6" s="38">
        <f aca="true" t="shared" si="3" ref="O6:O14">+N6*$B6</f>
        <v>0</v>
      </c>
      <c r="P6" s="41"/>
      <c r="Q6" s="40"/>
      <c r="R6" s="39"/>
      <c r="S6" s="38">
        <f aca="true" t="shared" si="4" ref="S6:S14">+R6*$B6</f>
        <v>0</v>
      </c>
      <c r="T6" s="41"/>
      <c r="U6" s="40"/>
      <c r="V6" s="39"/>
      <c r="W6" s="38">
        <f aca="true" t="shared" si="5" ref="W6:W14">+V6*$B6</f>
        <v>0</v>
      </c>
      <c r="X6" s="37"/>
      <c r="Y6" s="36">
        <f t="shared" si="0"/>
        <v>0</v>
      </c>
      <c r="Z6" s="35"/>
      <c r="AA6" s="125"/>
      <c r="AB6" s="125"/>
      <c r="AC6" s="125"/>
      <c r="AD6" s="125"/>
      <c r="AE6" s="125"/>
      <c r="AF6" s="125"/>
      <c r="AG6" s="117"/>
      <c r="AH6" s="117"/>
      <c r="AI6" s="117"/>
      <c r="AJ6" s="117"/>
      <c r="AK6" s="117"/>
      <c r="AL6" s="117"/>
      <c r="AM6" s="117"/>
    </row>
    <row r="7" spans="1:39" ht="12.75" customHeight="1" thickBot="1">
      <c r="A7" s="46">
        <v>3</v>
      </c>
      <c r="B7" s="45"/>
      <c r="C7" s="44"/>
      <c r="D7" s="43"/>
      <c r="E7" s="40"/>
      <c r="F7" s="39"/>
      <c r="G7" s="42">
        <f t="shared" si="1"/>
        <v>0</v>
      </c>
      <c r="H7" s="41"/>
      <c r="I7" s="40"/>
      <c r="J7" s="39"/>
      <c r="K7" s="38">
        <f t="shared" si="2"/>
        <v>0</v>
      </c>
      <c r="L7" s="41"/>
      <c r="M7" s="40"/>
      <c r="N7" s="39"/>
      <c r="O7" s="38">
        <f t="shared" si="3"/>
        <v>0</v>
      </c>
      <c r="P7" s="41"/>
      <c r="Q7" s="40"/>
      <c r="R7" s="39"/>
      <c r="S7" s="38">
        <f t="shared" si="4"/>
        <v>0</v>
      </c>
      <c r="T7" s="41"/>
      <c r="U7" s="40"/>
      <c r="V7" s="39"/>
      <c r="W7" s="38">
        <f t="shared" si="5"/>
        <v>0</v>
      </c>
      <c r="X7" s="37"/>
      <c r="Y7" s="36">
        <f t="shared" si="0"/>
        <v>0</v>
      </c>
      <c r="Z7" s="35"/>
      <c r="AA7" s="125"/>
      <c r="AB7" s="125"/>
      <c r="AC7" s="125"/>
      <c r="AD7" s="125"/>
      <c r="AE7" s="125"/>
      <c r="AF7" s="125"/>
      <c r="AG7" s="117"/>
      <c r="AH7" s="117"/>
      <c r="AI7" s="117"/>
      <c r="AJ7" s="117"/>
      <c r="AK7" s="117"/>
      <c r="AL7" s="117"/>
      <c r="AM7" s="117"/>
    </row>
    <row r="8" spans="1:39" ht="12.75" customHeight="1" thickBot="1">
      <c r="A8" s="46">
        <v>4</v>
      </c>
      <c r="B8" s="45"/>
      <c r="C8" s="44"/>
      <c r="D8" s="43"/>
      <c r="E8" s="40"/>
      <c r="F8" s="39"/>
      <c r="G8" s="42">
        <f t="shared" si="1"/>
        <v>0</v>
      </c>
      <c r="H8" s="41"/>
      <c r="I8" s="40"/>
      <c r="J8" s="39"/>
      <c r="K8" s="38">
        <f t="shared" si="2"/>
        <v>0</v>
      </c>
      <c r="L8" s="41"/>
      <c r="M8" s="40"/>
      <c r="N8" s="39"/>
      <c r="O8" s="38">
        <f t="shared" si="3"/>
        <v>0</v>
      </c>
      <c r="P8" s="41"/>
      <c r="Q8" s="40"/>
      <c r="R8" s="39"/>
      <c r="S8" s="38">
        <f t="shared" si="4"/>
        <v>0</v>
      </c>
      <c r="T8" s="41"/>
      <c r="U8" s="40"/>
      <c r="V8" s="39"/>
      <c r="W8" s="38">
        <f t="shared" si="5"/>
        <v>0</v>
      </c>
      <c r="X8" s="37"/>
      <c r="Y8" s="36">
        <f t="shared" si="0"/>
        <v>0</v>
      </c>
      <c r="Z8" s="35"/>
      <c r="AA8" s="125"/>
      <c r="AB8" s="125"/>
      <c r="AC8" s="125"/>
      <c r="AD8" s="125"/>
      <c r="AE8" s="125"/>
      <c r="AF8" s="125"/>
      <c r="AG8" s="117"/>
      <c r="AH8" s="117"/>
      <c r="AI8" s="117"/>
      <c r="AJ8" s="117"/>
      <c r="AK8" s="117"/>
      <c r="AL8" s="117"/>
      <c r="AM8" s="117"/>
    </row>
    <row r="9" spans="1:39" ht="12.75" customHeight="1" thickBot="1">
      <c r="A9" s="46">
        <v>5</v>
      </c>
      <c r="B9" s="45"/>
      <c r="C9" s="44"/>
      <c r="D9" s="43"/>
      <c r="E9" s="40"/>
      <c r="F9" s="39"/>
      <c r="G9" s="42">
        <f t="shared" si="1"/>
        <v>0</v>
      </c>
      <c r="H9" s="41"/>
      <c r="I9" s="40"/>
      <c r="J9" s="39"/>
      <c r="K9" s="38">
        <f t="shared" si="2"/>
        <v>0</v>
      </c>
      <c r="L9" s="41"/>
      <c r="M9" s="40"/>
      <c r="N9" s="39"/>
      <c r="O9" s="38">
        <f t="shared" si="3"/>
        <v>0</v>
      </c>
      <c r="P9" s="41"/>
      <c r="Q9" s="40"/>
      <c r="R9" s="39"/>
      <c r="S9" s="38">
        <f t="shared" si="4"/>
        <v>0</v>
      </c>
      <c r="T9" s="41"/>
      <c r="U9" s="40"/>
      <c r="V9" s="39"/>
      <c r="W9" s="38">
        <f t="shared" si="5"/>
        <v>0</v>
      </c>
      <c r="X9" s="37"/>
      <c r="Y9" s="36">
        <f t="shared" si="0"/>
        <v>0</v>
      </c>
      <c r="Z9" s="35"/>
      <c r="AA9" s="125"/>
      <c r="AB9" s="125"/>
      <c r="AC9" s="125"/>
      <c r="AD9" s="125"/>
      <c r="AE9" s="125"/>
      <c r="AF9" s="125"/>
      <c r="AG9" s="117"/>
      <c r="AH9" s="117"/>
      <c r="AI9" s="117"/>
      <c r="AJ9" s="117"/>
      <c r="AK9" s="117"/>
      <c r="AL9" s="117"/>
      <c r="AM9" s="117"/>
    </row>
    <row r="10" spans="1:39" ht="12.75" customHeight="1" thickBot="1">
      <c r="A10" s="46">
        <v>6</v>
      </c>
      <c r="B10" s="45"/>
      <c r="C10" s="44"/>
      <c r="D10" s="43"/>
      <c r="E10" s="40"/>
      <c r="F10" s="39"/>
      <c r="G10" s="42">
        <f t="shared" si="1"/>
        <v>0</v>
      </c>
      <c r="H10" s="41"/>
      <c r="I10" s="40"/>
      <c r="J10" s="39"/>
      <c r="K10" s="38">
        <f t="shared" si="2"/>
        <v>0</v>
      </c>
      <c r="L10" s="41"/>
      <c r="M10" s="40"/>
      <c r="N10" s="39"/>
      <c r="O10" s="38">
        <f t="shared" si="3"/>
        <v>0</v>
      </c>
      <c r="P10" s="41"/>
      <c r="Q10" s="40"/>
      <c r="R10" s="39"/>
      <c r="S10" s="38">
        <f t="shared" si="4"/>
        <v>0</v>
      </c>
      <c r="T10" s="41"/>
      <c r="U10" s="40"/>
      <c r="V10" s="39"/>
      <c r="W10" s="38">
        <f t="shared" si="5"/>
        <v>0</v>
      </c>
      <c r="X10" s="37"/>
      <c r="Y10" s="36">
        <f t="shared" si="0"/>
        <v>0</v>
      </c>
      <c r="Z10" s="35"/>
      <c r="AA10" s="125"/>
      <c r="AB10" s="125"/>
      <c r="AC10" s="125"/>
      <c r="AD10" s="125"/>
      <c r="AE10" s="125"/>
      <c r="AF10" s="125"/>
      <c r="AG10" s="117"/>
      <c r="AH10" s="117"/>
      <c r="AI10" s="117"/>
      <c r="AJ10" s="117"/>
      <c r="AK10" s="117"/>
      <c r="AL10" s="117"/>
      <c r="AM10" s="117"/>
    </row>
    <row r="11" spans="1:39" ht="12.75" customHeight="1" thickBot="1">
      <c r="A11" s="46">
        <v>7</v>
      </c>
      <c r="B11" s="45"/>
      <c r="C11" s="44"/>
      <c r="D11" s="43"/>
      <c r="E11" s="40"/>
      <c r="F11" s="39"/>
      <c r="G11" s="42">
        <f t="shared" si="1"/>
        <v>0</v>
      </c>
      <c r="H11" s="41"/>
      <c r="I11" s="40"/>
      <c r="J11" s="39"/>
      <c r="K11" s="38">
        <f t="shared" si="2"/>
        <v>0</v>
      </c>
      <c r="L11" s="41"/>
      <c r="M11" s="40"/>
      <c r="N11" s="39"/>
      <c r="O11" s="38">
        <f t="shared" si="3"/>
        <v>0</v>
      </c>
      <c r="P11" s="41"/>
      <c r="Q11" s="40"/>
      <c r="R11" s="39"/>
      <c r="S11" s="38">
        <f t="shared" si="4"/>
        <v>0</v>
      </c>
      <c r="T11" s="41"/>
      <c r="U11" s="40"/>
      <c r="V11" s="39"/>
      <c r="W11" s="38">
        <f t="shared" si="5"/>
        <v>0</v>
      </c>
      <c r="X11" s="37"/>
      <c r="Y11" s="36">
        <f t="shared" si="0"/>
        <v>0</v>
      </c>
      <c r="Z11" s="35"/>
      <c r="AA11" s="125"/>
      <c r="AB11" s="125"/>
      <c r="AC11" s="125"/>
      <c r="AD11" s="125"/>
      <c r="AE11" s="125"/>
      <c r="AF11" s="125"/>
      <c r="AG11" s="117"/>
      <c r="AH11" s="117"/>
      <c r="AI11" s="117"/>
      <c r="AJ11" s="117"/>
      <c r="AK11" s="117"/>
      <c r="AL11" s="117"/>
      <c r="AM11" s="117"/>
    </row>
    <row r="12" spans="1:39" ht="12.75" customHeight="1" thickBot="1">
      <c r="A12" s="46">
        <v>8</v>
      </c>
      <c r="B12" s="45"/>
      <c r="C12" s="44"/>
      <c r="D12" s="43"/>
      <c r="E12" s="40"/>
      <c r="F12" s="39"/>
      <c r="G12" s="42">
        <f t="shared" si="1"/>
        <v>0</v>
      </c>
      <c r="H12" s="41"/>
      <c r="I12" s="40"/>
      <c r="J12" s="39"/>
      <c r="K12" s="38">
        <f t="shared" si="2"/>
        <v>0</v>
      </c>
      <c r="L12" s="41"/>
      <c r="M12" s="40"/>
      <c r="N12" s="39"/>
      <c r="O12" s="38">
        <f t="shared" si="3"/>
        <v>0</v>
      </c>
      <c r="P12" s="41"/>
      <c r="Q12" s="40"/>
      <c r="R12" s="39"/>
      <c r="S12" s="38">
        <f t="shared" si="4"/>
        <v>0</v>
      </c>
      <c r="T12" s="41"/>
      <c r="U12" s="40"/>
      <c r="V12" s="39"/>
      <c r="W12" s="38">
        <f t="shared" si="5"/>
        <v>0</v>
      </c>
      <c r="X12" s="37"/>
      <c r="Y12" s="36">
        <f t="shared" si="0"/>
        <v>0</v>
      </c>
      <c r="Z12" s="35"/>
      <c r="AA12" s="125"/>
      <c r="AB12" s="125"/>
      <c r="AC12" s="125"/>
      <c r="AD12" s="125"/>
      <c r="AE12" s="125"/>
      <c r="AF12" s="125"/>
      <c r="AG12" s="117"/>
      <c r="AH12" s="117"/>
      <c r="AI12" s="117"/>
      <c r="AJ12" s="117"/>
      <c r="AK12" s="117"/>
      <c r="AL12" s="117"/>
      <c r="AM12" s="117"/>
    </row>
    <row r="13" spans="1:39" ht="12.75" customHeight="1" thickBot="1">
      <c r="A13" s="46">
        <v>9</v>
      </c>
      <c r="B13" s="45"/>
      <c r="C13" s="44"/>
      <c r="D13" s="43"/>
      <c r="E13" s="40"/>
      <c r="F13" s="39"/>
      <c r="G13" s="42">
        <f t="shared" si="1"/>
        <v>0</v>
      </c>
      <c r="H13" s="41"/>
      <c r="I13" s="40"/>
      <c r="J13" s="39"/>
      <c r="K13" s="38">
        <f t="shared" si="2"/>
        <v>0</v>
      </c>
      <c r="L13" s="41"/>
      <c r="M13" s="40"/>
      <c r="N13" s="39"/>
      <c r="O13" s="38">
        <f t="shared" si="3"/>
        <v>0</v>
      </c>
      <c r="P13" s="41"/>
      <c r="Q13" s="40"/>
      <c r="R13" s="39"/>
      <c r="S13" s="38">
        <f t="shared" si="4"/>
        <v>0</v>
      </c>
      <c r="T13" s="41"/>
      <c r="U13" s="40"/>
      <c r="V13" s="39"/>
      <c r="W13" s="38">
        <f t="shared" si="5"/>
        <v>0</v>
      </c>
      <c r="X13" s="37"/>
      <c r="Y13" s="36">
        <f t="shared" si="0"/>
        <v>0</v>
      </c>
      <c r="Z13" s="35"/>
      <c r="AA13" s="125"/>
      <c r="AB13" s="125"/>
      <c r="AC13" s="125"/>
      <c r="AD13" s="125"/>
      <c r="AE13" s="125"/>
      <c r="AF13" s="125"/>
      <c r="AG13" s="117"/>
      <c r="AH13" s="117"/>
      <c r="AI13" s="117"/>
      <c r="AJ13" s="117"/>
      <c r="AK13" s="117"/>
      <c r="AL13" s="117"/>
      <c r="AM13" s="117"/>
    </row>
    <row r="14" spans="1:39" ht="12.75" customHeight="1" thickBot="1">
      <c r="A14" s="46">
        <v>10</v>
      </c>
      <c r="B14" s="45"/>
      <c r="C14" s="44"/>
      <c r="D14" s="43"/>
      <c r="E14" s="40"/>
      <c r="F14" s="39"/>
      <c r="G14" s="42">
        <f t="shared" si="1"/>
        <v>0</v>
      </c>
      <c r="H14" s="41"/>
      <c r="I14" s="40"/>
      <c r="J14" s="39"/>
      <c r="K14" s="38">
        <f t="shared" si="2"/>
        <v>0</v>
      </c>
      <c r="L14" s="41"/>
      <c r="M14" s="40"/>
      <c r="N14" s="39"/>
      <c r="O14" s="38">
        <f t="shared" si="3"/>
        <v>0</v>
      </c>
      <c r="P14" s="41"/>
      <c r="Q14" s="40"/>
      <c r="R14" s="39"/>
      <c r="S14" s="38">
        <f t="shared" si="4"/>
        <v>0</v>
      </c>
      <c r="T14" s="41"/>
      <c r="U14" s="40"/>
      <c r="V14" s="39"/>
      <c r="W14" s="38">
        <f t="shared" si="5"/>
        <v>0</v>
      </c>
      <c r="X14" s="37"/>
      <c r="Y14" s="36">
        <f t="shared" si="0"/>
        <v>0</v>
      </c>
      <c r="Z14" s="35"/>
      <c r="AA14" s="125"/>
      <c r="AB14" s="125"/>
      <c r="AC14" s="125"/>
      <c r="AD14" s="125"/>
      <c r="AE14" s="125"/>
      <c r="AF14" s="125"/>
      <c r="AG14" s="117"/>
      <c r="AH14" s="117"/>
      <c r="AI14" s="117"/>
      <c r="AJ14" s="117"/>
      <c r="AK14" s="117"/>
      <c r="AL14" s="117"/>
      <c r="AM14" s="117"/>
    </row>
    <row r="15" spans="1:44" ht="6.75" customHeight="1">
      <c r="A15" s="184"/>
      <c r="B15" s="184"/>
      <c r="C15" s="191"/>
      <c r="D15" s="191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6"/>
      <c r="Y15" s="116"/>
      <c r="Z15" s="192"/>
      <c r="AA15" s="125"/>
      <c r="AB15" s="125"/>
      <c r="AC15" s="125"/>
      <c r="AD15" s="125"/>
      <c r="AE15" s="125"/>
      <c r="AF15" s="125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50" ht="3.75" customHeight="1">
      <c r="A16" s="196"/>
      <c r="B16" s="197"/>
      <c r="C16" s="188"/>
      <c r="D16" s="188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3"/>
      <c r="Y16" s="193"/>
      <c r="Z16" s="188"/>
      <c r="AA16" s="125"/>
      <c r="AB16" s="125"/>
      <c r="AC16" s="125"/>
      <c r="AD16" s="125"/>
      <c r="AE16" s="125"/>
      <c r="AF16" s="125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</row>
    <row r="17" spans="1:46" ht="12.75">
      <c r="A17" s="196"/>
      <c r="B17" s="197"/>
      <c r="C17" s="66"/>
      <c r="D17" s="198" t="s">
        <v>48</v>
      </c>
      <c r="E17" s="23"/>
      <c r="F17" s="24"/>
      <c r="G17" s="24"/>
      <c r="H17" s="18"/>
      <c r="I17" s="23"/>
      <c r="J17" s="24"/>
      <c r="K17" s="24"/>
      <c r="L17" s="18"/>
      <c r="M17" s="23"/>
      <c r="N17" s="24"/>
      <c r="O17" s="24"/>
      <c r="P17" s="18"/>
      <c r="Q17" s="23"/>
      <c r="R17" s="24"/>
      <c r="S17" s="24"/>
      <c r="T17" s="18"/>
      <c r="U17" s="23"/>
      <c r="V17" s="24"/>
      <c r="W17" s="24"/>
      <c r="X17" s="124"/>
      <c r="Y17" s="199" t="s">
        <v>55</v>
      </c>
      <c r="Z17" s="200"/>
      <c r="AA17" s="125"/>
      <c r="AB17" s="125"/>
      <c r="AC17" s="125"/>
      <c r="AD17" s="125"/>
      <c r="AE17" s="125"/>
      <c r="AF17" s="125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1:35" ht="12.75">
      <c r="A18" s="196"/>
      <c r="B18" s="197"/>
      <c r="C18" s="66"/>
      <c r="D18" s="198"/>
      <c r="E18" s="34"/>
      <c r="F18" s="33"/>
      <c r="G18" s="33"/>
      <c r="H18" s="29"/>
      <c r="I18" s="34"/>
      <c r="J18" s="33"/>
      <c r="K18" s="33"/>
      <c r="L18" s="29"/>
      <c r="M18" s="32"/>
      <c r="N18" s="31"/>
      <c r="O18" s="31"/>
      <c r="P18" s="29"/>
      <c r="Q18" s="32"/>
      <c r="R18" s="31"/>
      <c r="S18" s="31"/>
      <c r="T18" s="29"/>
      <c r="U18" s="32"/>
      <c r="V18" s="31"/>
      <c r="W18" s="31"/>
      <c r="X18" s="124"/>
      <c r="Y18" s="303"/>
      <c r="Z18" s="304"/>
      <c r="AA18" s="117"/>
      <c r="AB18" s="117"/>
      <c r="AC18" s="117"/>
      <c r="AD18" s="117"/>
      <c r="AE18" s="117"/>
      <c r="AF18" s="117"/>
      <c r="AG18" s="117"/>
      <c r="AH18" s="117"/>
      <c r="AI18" s="117"/>
    </row>
    <row r="19" spans="1:26" ht="12.75">
      <c r="A19" s="196"/>
      <c r="B19" s="197"/>
      <c r="C19" s="66"/>
      <c r="D19" s="198" t="s">
        <v>49</v>
      </c>
      <c r="E19" s="23"/>
      <c r="F19" s="24"/>
      <c r="G19" s="24"/>
      <c r="H19" s="30"/>
      <c r="I19" s="23"/>
      <c r="J19" s="24"/>
      <c r="K19" s="24"/>
      <c r="L19" s="29"/>
      <c r="M19" s="28"/>
      <c r="N19" s="27"/>
      <c r="O19" s="27"/>
      <c r="P19" s="29"/>
      <c r="Q19" s="28"/>
      <c r="R19" s="27"/>
      <c r="S19" s="27"/>
      <c r="T19" s="29"/>
      <c r="U19" s="28"/>
      <c r="V19" s="27"/>
      <c r="W19" s="27"/>
      <c r="X19" s="2"/>
      <c r="Y19" s="303"/>
      <c r="Z19" s="304"/>
    </row>
    <row r="20" spans="1:26" ht="12.75">
      <c r="A20" s="196"/>
      <c r="B20" s="197"/>
      <c r="C20" s="66"/>
      <c r="D20" s="198"/>
      <c r="E20" s="34"/>
      <c r="F20" s="33"/>
      <c r="G20" s="33"/>
      <c r="H20" s="30"/>
      <c r="I20" s="34"/>
      <c r="J20" s="33"/>
      <c r="K20" s="33"/>
      <c r="L20" s="29"/>
      <c r="M20" s="32"/>
      <c r="N20" s="31"/>
      <c r="O20" s="31"/>
      <c r="P20" s="29"/>
      <c r="Q20" s="32"/>
      <c r="R20" s="31"/>
      <c r="S20" s="31"/>
      <c r="T20" s="29"/>
      <c r="U20" s="32"/>
      <c r="V20" s="31"/>
      <c r="W20" s="31"/>
      <c r="X20" s="2"/>
      <c r="Y20" s="303"/>
      <c r="Z20" s="304"/>
    </row>
    <row r="21" spans="1:26" ht="12.75">
      <c r="A21" s="196"/>
      <c r="B21" s="197"/>
      <c r="C21" s="66"/>
      <c r="D21" s="198" t="s">
        <v>50</v>
      </c>
      <c r="E21" s="175"/>
      <c r="F21" s="176"/>
      <c r="G21" s="176"/>
      <c r="H21" s="30"/>
      <c r="I21" s="175"/>
      <c r="J21" s="176"/>
      <c r="K21" s="176"/>
      <c r="L21" s="29"/>
      <c r="M21" s="177"/>
      <c r="N21" s="178"/>
      <c r="O21" s="178"/>
      <c r="P21" s="29"/>
      <c r="Q21" s="177"/>
      <c r="R21" s="178"/>
      <c r="S21" s="178"/>
      <c r="T21" s="29"/>
      <c r="U21" s="177"/>
      <c r="V21" s="178"/>
      <c r="W21" s="178"/>
      <c r="X21" s="2"/>
      <c r="Y21" s="303"/>
      <c r="Z21" s="304"/>
    </row>
    <row r="22" spans="1:26" ht="15.75" customHeight="1">
      <c r="A22" s="196"/>
      <c r="B22" s="197"/>
      <c r="C22" s="66"/>
      <c r="D22" s="198" t="s">
        <v>51</v>
      </c>
      <c r="E22" s="23"/>
      <c r="F22" s="24"/>
      <c r="G22" s="24"/>
      <c r="H22" s="30"/>
      <c r="I22" s="23"/>
      <c r="J22" s="24"/>
      <c r="K22" s="27"/>
      <c r="L22" s="29"/>
      <c r="M22" s="28"/>
      <c r="N22" s="27"/>
      <c r="O22" s="27"/>
      <c r="P22" s="29"/>
      <c r="Q22" s="28"/>
      <c r="R22" s="27"/>
      <c r="S22" s="27"/>
      <c r="T22" s="29"/>
      <c r="U22" s="28"/>
      <c r="V22" s="27"/>
      <c r="W22" s="27"/>
      <c r="X22" s="2"/>
      <c r="Y22" s="303"/>
      <c r="Z22" s="304"/>
    </row>
    <row r="23" spans="1:26" ht="15.75">
      <c r="A23" s="196"/>
      <c r="B23" s="197"/>
      <c r="C23" s="66"/>
      <c r="D23" s="198" t="s">
        <v>52</v>
      </c>
      <c r="E23" s="17"/>
      <c r="F23" s="16"/>
      <c r="G23" s="16"/>
      <c r="H23" s="21"/>
      <c r="I23" s="17"/>
      <c r="J23" s="16"/>
      <c r="K23" s="16"/>
      <c r="L23" s="20"/>
      <c r="M23" s="17"/>
      <c r="N23" s="16"/>
      <c r="O23" s="16"/>
      <c r="P23" s="20"/>
      <c r="Q23" s="17"/>
      <c r="R23" s="19"/>
      <c r="S23" s="19"/>
      <c r="T23" s="18"/>
      <c r="U23" s="17"/>
      <c r="V23" s="16"/>
      <c r="W23" s="16"/>
      <c r="X23" s="120"/>
      <c r="Y23" s="303"/>
      <c r="Z23" s="304"/>
    </row>
    <row r="24" spans="1:26" ht="12.75">
      <c r="A24" s="305"/>
      <c r="B24" s="305"/>
      <c r="C24" s="305"/>
      <c r="D24" s="198" t="s">
        <v>25</v>
      </c>
      <c r="E24" s="23"/>
      <c r="F24" s="22"/>
      <c r="G24" s="22"/>
      <c r="H24" s="26"/>
      <c r="I24" s="23"/>
      <c r="J24" s="22"/>
      <c r="K24" s="22"/>
      <c r="L24" s="26"/>
      <c r="M24" s="23"/>
      <c r="N24" s="22"/>
      <c r="O24" s="22"/>
      <c r="P24" s="25"/>
      <c r="Q24" s="23"/>
      <c r="R24" s="24"/>
      <c r="S24" s="24"/>
      <c r="T24" s="18"/>
      <c r="U24" s="23"/>
      <c r="V24" s="22"/>
      <c r="W24" s="22"/>
      <c r="X24" s="120"/>
      <c r="Y24" s="303"/>
      <c r="Z24" s="304"/>
    </row>
    <row r="25" spans="1:46" ht="15.75">
      <c r="A25" s="201"/>
      <c r="B25" s="202"/>
      <c r="C25" s="189"/>
      <c r="D25" s="203" t="s">
        <v>24</v>
      </c>
      <c r="E25" s="17"/>
      <c r="F25" s="16"/>
      <c r="G25" s="16"/>
      <c r="H25" s="21"/>
      <c r="I25" s="17"/>
      <c r="J25" s="16"/>
      <c r="K25" s="16"/>
      <c r="L25" s="20"/>
      <c r="M25" s="17"/>
      <c r="N25" s="16"/>
      <c r="O25" s="16"/>
      <c r="P25" s="20"/>
      <c r="Q25" s="17"/>
      <c r="R25" s="19"/>
      <c r="S25" s="19"/>
      <c r="T25" s="18"/>
      <c r="U25" s="17"/>
      <c r="V25" s="16"/>
      <c r="W25" s="16"/>
      <c r="X25" s="121"/>
      <c r="Y25" s="303"/>
      <c r="Z25" s="304"/>
      <c r="AA25" s="127"/>
      <c r="AB25" s="127"/>
      <c r="AI25" s="117"/>
      <c r="AJ25" s="117"/>
      <c r="AK25" s="117"/>
      <c r="AR25" s="117"/>
      <c r="AS25" s="117"/>
      <c r="AT25" s="117"/>
    </row>
    <row r="26" spans="2:46" ht="12.75"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5"/>
      <c r="T26" s="127"/>
      <c r="U26" s="127"/>
      <c r="V26" s="127"/>
      <c r="W26" s="125"/>
      <c r="Z26" s="127"/>
      <c r="AA26" s="127"/>
      <c r="AB26" s="127"/>
      <c r="AI26" s="117"/>
      <c r="AJ26" s="117"/>
      <c r="AK26" s="117"/>
      <c r="AR26" s="117"/>
      <c r="AS26" s="117"/>
      <c r="AT26" s="117"/>
    </row>
    <row r="27" spans="2:37" ht="12.75"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5"/>
      <c r="T27" s="125"/>
      <c r="Z27" s="127"/>
      <c r="AA27" s="127"/>
      <c r="AB27" s="127"/>
      <c r="AI27" s="117"/>
      <c r="AJ27" s="117"/>
      <c r="AK27" s="117"/>
    </row>
    <row r="28" spans="2:37" ht="12.75"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5"/>
      <c r="T28" s="127"/>
      <c r="U28" s="125"/>
      <c r="AI28" s="117"/>
      <c r="AJ28" s="117"/>
      <c r="AK28" s="117"/>
    </row>
    <row r="29" spans="2:38" ht="12.75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5"/>
      <c r="T29" s="125"/>
      <c r="AI29" s="117"/>
      <c r="AJ29" s="117"/>
      <c r="AK29" s="117"/>
      <c r="AL29" s="117"/>
    </row>
    <row r="30" spans="1:38" ht="12.75">
      <c r="A30" s="3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5"/>
      <c r="T30" s="125"/>
      <c r="AI30" s="117"/>
      <c r="AJ30" s="117"/>
      <c r="AK30" s="117"/>
      <c r="AL30" s="117"/>
    </row>
    <row r="31" spans="1:38" ht="12.75">
      <c r="A31" s="3"/>
      <c r="AI31" s="117"/>
      <c r="AJ31" s="117"/>
      <c r="AK31" s="117"/>
      <c r="AL31" s="117"/>
    </row>
    <row r="32" spans="1:38" ht="12.75">
      <c r="A32" s="3"/>
      <c r="AI32" s="117"/>
      <c r="AJ32" s="117"/>
      <c r="AK32" s="117"/>
      <c r="AL32" s="117"/>
    </row>
    <row r="33" spans="1:38" ht="12.75">
      <c r="A33" s="3"/>
      <c r="AI33" s="117"/>
      <c r="AJ33" s="117"/>
      <c r="AK33" s="117"/>
      <c r="AL33" s="117"/>
    </row>
    <row r="34" spans="1:38" ht="12.75">
      <c r="A34" s="3"/>
      <c r="AI34" s="117"/>
      <c r="AJ34" s="117"/>
      <c r="AK34" s="117"/>
      <c r="AL34" s="117"/>
    </row>
    <row r="35" spans="1:38" ht="12.75">
      <c r="A35" s="3"/>
      <c r="AI35" s="117"/>
      <c r="AJ35" s="117"/>
      <c r="AK35" s="117"/>
      <c r="AL35" s="117"/>
    </row>
    <row r="36" spans="1:38" ht="12.75">
      <c r="A36" s="3"/>
      <c r="AI36" s="117"/>
      <c r="AJ36" s="117"/>
      <c r="AK36" s="117"/>
      <c r="AL36" s="117"/>
    </row>
  </sheetData>
  <sheetProtection password="C7A2" sheet="1" formatCells="0" formatColumns="0" formatRows="0" insertColumns="0" insertRows="0" deleteColumns="0" deleteRows="0" selectLockedCells="1" sort="0" autoFilter="0" pivotTables="0"/>
  <mergeCells count="12">
    <mergeCell ref="A24:C24"/>
    <mergeCell ref="Y3:Y4"/>
    <mergeCell ref="A2:A4"/>
    <mergeCell ref="B2:B4"/>
    <mergeCell ref="C2:D4"/>
    <mergeCell ref="E2:W2"/>
    <mergeCell ref="E3:G3"/>
    <mergeCell ref="I3:K3"/>
    <mergeCell ref="M3:O3"/>
    <mergeCell ref="Q3:S3"/>
    <mergeCell ref="U3:W3"/>
    <mergeCell ref="Y18:Z25"/>
  </mergeCells>
  <printOptions/>
  <pageMargins left="0.16" right="0.58" top="1.48" bottom="1" header="0" footer="0"/>
  <pageSetup horizontalDpi="300" verticalDpi="300" orientation="landscape" paperSize="9" r:id="rId1"/>
  <headerFooter alignWithMargins="0">
    <oddFooter xml:space="preserve">&amp;L&amp;F  &amp;A&amp;R&amp;D -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37"/>
  <sheetViews>
    <sheetView workbookViewId="0" topLeftCell="A1">
      <pane xSplit="4" ySplit="4" topLeftCell="AA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1.421875" defaultRowHeight="12.75"/>
  <cols>
    <col min="1" max="1" width="3.7109375" style="204" customWidth="1"/>
    <col min="2" max="2" width="5.140625" style="204" customWidth="1"/>
    <col min="3" max="3" width="17.7109375" style="3" customWidth="1"/>
    <col min="4" max="4" width="13.421875" style="3" customWidth="1"/>
    <col min="5" max="5" width="6.421875" style="126" bestFit="1" customWidth="1"/>
    <col min="6" max="6" width="6.421875" style="130" customWidth="1"/>
    <col min="7" max="8" width="8.7109375" style="3" bestFit="1" customWidth="1"/>
    <col min="9" max="9" width="0.71875" style="3" customWidth="1"/>
    <col min="10" max="10" width="6.28125" style="3" bestFit="1" customWidth="1"/>
    <col min="11" max="11" width="6.7109375" style="15" bestFit="1" customWidth="1"/>
    <col min="12" max="13" width="8.7109375" style="3" bestFit="1" customWidth="1"/>
    <col min="14" max="14" width="0.71875" style="3" customWidth="1"/>
    <col min="15" max="15" width="6.00390625" style="3" bestFit="1" customWidth="1"/>
    <col min="16" max="16" width="6.00390625" style="15" customWidth="1"/>
    <col min="17" max="17" width="10.8515625" style="3" bestFit="1" customWidth="1"/>
    <col min="18" max="18" width="8.7109375" style="3" bestFit="1" customWidth="1"/>
    <col min="19" max="19" width="0.71875" style="3" customWidth="1"/>
    <col min="20" max="20" width="6.00390625" style="3" bestFit="1" customWidth="1"/>
    <col min="21" max="21" width="6.00390625" style="15" customWidth="1"/>
    <col min="22" max="22" width="6.7109375" style="3" bestFit="1" customWidth="1"/>
    <col min="23" max="23" width="9.00390625" style="3" bestFit="1" customWidth="1"/>
    <col min="24" max="24" width="0.71875" style="3" customWidth="1"/>
    <col min="25" max="25" width="6.00390625" style="3" bestFit="1" customWidth="1"/>
    <col min="26" max="26" width="6.00390625" style="15" customWidth="1"/>
    <col min="27" max="27" width="6.7109375" style="3" bestFit="1" customWidth="1"/>
    <col min="28" max="28" width="8.421875" style="3" customWidth="1"/>
    <col min="29" max="29" width="0.5625" style="3" customWidth="1"/>
    <col min="30" max="30" width="8.28125" style="3" bestFit="1" customWidth="1"/>
    <col min="31" max="31" width="0.71875" style="3" customWidth="1"/>
    <col min="32" max="32" width="1.8515625" style="3" customWidth="1"/>
    <col min="33" max="33" width="6.7109375" style="3" bestFit="1" customWidth="1"/>
    <col min="34" max="34" width="7.140625" style="3" bestFit="1" customWidth="1"/>
    <col min="35" max="35" width="10.7109375" style="3" bestFit="1" customWidth="1"/>
    <col min="36" max="36" width="1.8515625" style="3" customWidth="1"/>
    <col min="37" max="37" width="6.00390625" style="3" bestFit="1" customWidth="1"/>
    <col min="38" max="38" width="7.421875" style="3" bestFit="1" customWidth="1"/>
    <col min="39" max="39" width="7.57421875" style="3" bestFit="1" customWidth="1"/>
    <col min="40" max="40" width="9.140625" style="3" bestFit="1" customWidth="1"/>
    <col min="41" max="41" width="1.8515625" style="3" customWidth="1"/>
    <col min="42" max="42" width="9.00390625" style="3" bestFit="1" customWidth="1"/>
    <col min="43" max="43" width="7.57421875" style="3" bestFit="1" customWidth="1"/>
    <col min="44" max="44" width="10.140625" style="3" bestFit="1" customWidth="1"/>
    <col min="45" max="45" width="2.00390625" style="3" customWidth="1"/>
    <col min="46" max="46" width="14.00390625" style="3" bestFit="1" customWidth="1"/>
    <col min="47" max="16384" width="11.421875" style="3" customWidth="1"/>
  </cols>
  <sheetData>
    <row r="1" spans="1:31" ht="26.25" thickBot="1">
      <c r="A1" s="180" t="s">
        <v>63</v>
      </c>
      <c r="B1" s="180"/>
      <c r="C1" s="180"/>
      <c r="D1" s="180"/>
      <c r="E1" s="181"/>
      <c r="F1" s="182"/>
      <c r="G1" s="181"/>
      <c r="H1" s="181"/>
      <c r="I1" s="181"/>
      <c r="J1" s="181"/>
      <c r="K1" s="182"/>
      <c r="L1" s="181"/>
      <c r="M1" s="181"/>
      <c r="N1" s="181"/>
      <c r="O1" s="181"/>
      <c r="P1" s="182"/>
      <c r="Q1" s="181"/>
      <c r="R1" s="181"/>
      <c r="S1" s="181"/>
      <c r="T1" s="181"/>
      <c r="U1" s="182"/>
      <c r="V1" s="181"/>
      <c r="W1" s="183"/>
      <c r="X1" s="183"/>
      <c r="Y1" s="183"/>
      <c r="Z1" s="184"/>
      <c r="AA1" s="66"/>
      <c r="AB1" s="66"/>
      <c r="AC1" s="66"/>
      <c r="AD1" s="66"/>
      <c r="AE1" s="66"/>
    </row>
    <row r="2" spans="1:46" ht="27" customHeight="1" thickBot="1">
      <c r="A2" s="326" t="s">
        <v>0</v>
      </c>
      <c r="B2" s="329" t="s">
        <v>31</v>
      </c>
      <c r="C2" s="332" t="s">
        <v>46</v>
      </c>
      <c r="D2" s="333"/>
      <c r="E2" s="320" t="s">
        <v>30</v>
      </c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166"/>
      <c r="AD2" s="166"/>
      <c r="AE2" s="166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</row>
    <row r="3" spans="1:42" ht="27" customHeight="1" thickBot="1">
      <c r="A3" s="327"/>
      <c r="B3" s="330"/>
      <c r="C3" s="334"/>
      <c r="D3" s="335"/>
      <c r="E3" s="322"/>
      <c r="F3" s="323"/>
      <c r="G3" s="323"/>
      <c r="H3" s="324"/>
      <c r="I3" s="48"/>
      <c r="J3" s="322"/>
      <c r="K3" s="323"/>
      <c r="L3" s="323"/>
      <c r="M3" s="324"/>
      <c r="N3" s="47"/>
      <c r="O3" s="322"/>
      <c r="P3" s="323"/>
      <c r="Q3" s="323"/>
      <c r="R3" s="324"/>
      <c r="S3" s="47"/>
      <c r="T3" s="322"/>
      <c r="U3" s="323"/>
      <c r="V3" s="323"/>
      <c r="W3" s="324"/>
      <c r="X3" s="47"/>
      <c r="Y3" s="322"/>
      <c r="Z3" s="323"/>
      <c r="AA3" s="323"/>
      <c r="AB3" s="324"/>
      <c r="AC3" s="118"/>
      <c r="AD3" s="306" t="s">
        <v>29</v>
      </c>
      <c r="AE3" s="128"/>
      <c r="AF3" s="125"/>
      <c r="AG3" s="125"/>
      <c r="AH3" s="125"/>
      <c r="AI3" s="117"/>
      <c r="AJ3" s="117"/>
      <c r="AK3" s="117"/>
      <c r="AL3" s="117"/>
      <c r="AM3" s="117"/>
      <c r="AN3" s="117"/>
      <c r="AO3" s="117"/>
      <c r="AP3" s="117"/>
    </row>
    <row r="4" spans="1:41" ht="9" customHeight="1" thickBot="1">
      <c r="A4" s="328"/>
      <c r="B4" s="331"/>
      <c r="C4" s="336"/>
      <c r="D4" s="337"/>
      <c r="E4" s="61" t="s">
        <v>28</v>
      </c>
      <c r="F4" s="60" t="s">
        <v>32</v>
      </c>
      <c r="G4" s="61" t="s">
        <v>27</v>
      </c>
      <c r="H4" s="63" t="s">
        <v>26</v>
      </c>
      <c r="I4" s="62"/>
      <c r="J4" s="61" t="s">
        <v>28</v>
      </c>
      <c r="K4" s="60" t="s">
        <v>32</v>
      </c>
      <c r="L4" s="59" t="s">
        <v>27</v>
      </c>
      <c r="M4" s="59" t="s">
        <v>26</v>
      </c>
      <c r="N4" s="62"/>
      <c r="O4" s="61" t="s">
        <v>28</v>
      </c>
      <c r="P4" s="60" t="s">
        <v>32</v>
      </c>
      <c r="Q4" s="59" t="s">
        <v>27</v>
      </c>
      <c r="R4" s="59" t="s">
        <v>26</v>
      </c>
      <c r="S4" s="62"/>
      <c r="T4" s="61" t="s">
        <v>28</v>
      </c>
      <c r="U4" s="60" t="s">
        <v>32</v>
      </c>
      <c r="V4" s="59" t="s">
        <v>27</v>
      </c>
      <c r="W4" s="59" t="s">
        <v>26</v>
      </c>
      <c r="X4" s="62"/>
      <c r="Y4" s="61" t="s">
        <v>28</v>
      </c>
      <c r="Z4" s="60" t="s">
        <v>32</v>
      </c>
      <c r="AA4" s="59" t="s">
        <v>27</v>
      </c>
      <c r="AB4" s="59" t="s">
        <v>26</v>
      </c>
      <c r="AC4" s="37"/>
      <c r="AD4" s="307"/>
      <c r="AE4" s="35"/>
      <c r="AF4" s="125"/>
      <c r="AG4" s="125"/>
      <c r="AH4" s="125"/>
      <c r="AI4" s="117"/>
      <c r="AJ4" s="117"/>
      <c r="AK4" s="117"/>
      <c r="AL4" s="117"/>
      <c r="AM4" s="117"/>
      <c r="AN4" s="117"/>
      <c r="AO4" s="117"/>
    </row>
    <row r="5" spans="1:41" ht="12.75" customHeight="1" thickBot="1">
      <c r="A5" s="46">
        <v>1</v>
      </c>
      <c r="B5" s="45"/>
      <c r="C5" s="44"/>
      <c r="D5" s="43"/>
      <c r="E5" s="40"/>
      <c r="F5" s="56"/>
      <c r="G5" s="55">
        <f aca="true" t="shared" si="0" ref="G5:G14">+F5*$A$17</f>
        <v>0</v>
      </c>
      <c r="H5" s="54">
        <f>+G5*$B5</f>
        <v>0</v>
      </c>
      <c r="I5" s="58"/>
      <c r="J5" s="57"/>
      <c r="K5" s="56"/>
      <c r="L5" s="55">
        <f aca="true" t="shared" si="1" ref="L5:L14">+K5*$A$17</f>
        <v>0</v>
      </c>
      <c r="M5" s="54">
        <f>+L5*$B5</f>
        <v>0</v>
      </c>
      <c r="N5" s="58"/>
      <c r="O5" s="57"/>
      <c r="P5" s="56"/>
      <c r="Q5" s="55">
        <f aca="true" t="shared" si="2" ref="Q5:Q14">+P5*$A$17</f>
        <v>0</v>
      </c>
      <c r="R5" s="54">
        <f>+Q5*$B5</f>
        <v>0</v>
      </c>
      <c r="S5" s="58"/>
      <c r="T5" s="57"/>
      <c r="U5" s="56"/>
      <c r="V5" s="55">
        <f aca="true" t="shared" si="3" ref="V5:V14">+U5*$A$17</f>
        <v>0</v>
      </c>
      <c r="W5" s="54">
        <f>+V5*$B5</f>
        <v>0</v>
      </c>
      <c r="X5" s="58"/>
      <c r="Y5" s="57"/>
      <c r="Z5" s="56"/>
      <c r="AA5" s="55">
        <f aca="true" t="shared" si="4" ref="AA5:AA14">+Z5*$A$17</f>
        <v>0</v>
      </c>
      <c r="AB5" s="54">
        <f>+AA5*$B5</f>
        <v>0</v>
      </c>
      <c r="AC5" s="129"/>
      <c r="AD5" s="53">
        <f aca="true" t="shared" si="5" ref="AD5:AD14">MIN(AA5,Q5,V5,G5,L5)</f>
        <v>0</v>
      </c>
      <c r="AE5" s="52"/>
      <c r="AF5" s="125"/>
      <c r="AG5" s="125"/>
      <c r="AH5" s="125"/>
      <c r="AI5" s="117"/>
      <c r="AJ5" s="117"/>
      <c r="AK5" s="117"/>
      <c r="AL5" s="117"/>
      <c r="AM5" s="117"/>
      <c r="AN5" s="117"/>
      <c r="AO5" s="117"/>
    </row>
    <row r="6" spans="1:41" ht="12.75" customHeight="1" thickBot="1">
      <c r="A6" s="46">
        <v>2</v>
      </c>
      <c r="B6" s="45"/>
      <c r="C6" s="44"/>
      <c r="D6" s="43"/>
      <c r="E6" s="40"/>
      <c r="F6" s="56"/>
      <c r="G6" s="55">
        <f t="shared" si="0"/>
        <v>0</v>
      </c>
      <c r="H6" s="54">
        <f aca="true" t="shared" si="6" ref="H6:H14">+G6*$B6</f>
        <v>0</v>
      </c>
      <c r="I6" s="58"/>
      <c r="J6" s="57"/>
      <c r="K6" s="56"/>
      <c r="L6" s="55">
        <f t="shared" si="1"/>
        <v>0</v>
      </c>
      <c r="M6" s="54">
        <f aca="true" t="shared" si="7" ref="M6:M14">+L6*$B6</f>
        <v>0</v>
      </c>
      <c r="N6" s="58"/>
      <c r="O6" s="57"/>
      <c r="P6" s="56"/>
      <c r="Q6" s="55">
        <f t="shared" si="2"/>
        <v>0</v>
      </c>
      <c r="R6" s="54">
        <f aca="true" t="shared" si="8" ref="R6:R14">+Q6*$B6</f>
        <v>0</v>
      </c>
      <c r="S6" s="58"/>
      <c r="T6" s="57"/>
      <c r="U6" s="56"/>
      <c r="V6" s="55">
        <f t="shared" si="3"/>
        <v>0</v>
      </c>
      <c r="W6" s="54">
        <f aca="true" t="shared" si="9" ref="W6:W14">+V6*$B6</f>
        <v>0</v>
      </c>
      <c r="X6" s="58"/>
      <c r="Y6" s="57"/>
      <c r="Z6" s="56"/>
      <c r="AA6" s="55">
        <f t="shared" si="4"/>
        <v>0</v>
      </c>
      <c r="AB6" s="54">
        <f aca="true" t="shared" si="10" ref="AB6:AB14">+AA6*$B6</f>
        <v>0</v>
      </c>
      <c r="AC6" s="129"/>
      <c r="AD6" s="53">
        <f t="shared" si="5"/>
        <v>0</v>
      </c>
      <c r="AE6" s="52"/>
      <c r="AF6" s="125"/>
      <c r="AG6" s="125"/>
      <c r="AH6" s="125"/>
      <c r="AI6" s="117"/>
      <c r="AJ6" s="117"/>
      <c r="AK6" s="117"/>
      <c r="AL6" s="117"/>
      <c r="AM6" s="117"/>
      <c r="AN6" s="117"/>
      <c r="AO6" s="117"/>
    </row>
    <row r="7" spans="1:41" ht="12.75" customHeight="1" thickBot="1">
      <c r="A7" s="46">
        <v>3</v>
      </c>
      <c r="B7" s="45"/>
      <c r="C7" s="44"/>
      <c r="D7" s="43"/>
      <c r="E7" s="40"/>
      <c r="F7" s="56"/>
      <c r="G7" s="55">
        <f t="shared" si="0"/>
        <v>0</v>
      </c>
      <c r="H7" s="54">
        <f t="shared" si="6"/>
        <v>0</v>
      </c>
      <c r="I7" s="58"/>
      <c r="J7" s="57"/>
      <c r="K7" s="56"/>
      <c r="L7" s="55">
        <f t="shared" si="1"/>
        <v>0</v>
      </c>
      <c r="M7" s="54">
        <f t="shared" si="7"/>
        <v>0</v>
      </c>
      <c r="N7" s="58"/>
      <c r="O7" s="57"/>
      <c r="P7" s="56"/>
      <c r="Q7" s="55">
        <f t="shared" si="2"/>
        <v>0</v>
      </c>
      <c r="R7" s="54">
        <f t="shared" si="8"/>
        <v>0</v>
      </c>
      <c r="S7" s="58"/>
      <c r="T7" s="57"/>
      <c r="U7" s="56"/>
      <c r="V7" s="55">
        <f t="shared" si="3"/>
        <v>0</v>
      </c>
      <c r="W7" s="54">
        <f t="shared" si="9"/>
        <v>0</v>
      </c>
      <c r="X7" s="58"/>
      <c r="Y7" s="57"/>
      <c r="Z7" s="56"/>
      <c r="AA7" s="55">
        <f t="shared" si="4"/>
        <v>0</v>
      </c>
      <c r="AB7" s="54">
        <f t="shared" si="10"/>
        <v>0</v>
      </c>
      <c r="AC7" s="129"/>
      <c r="AD7" s="53">
        <f t="shared" si="5"/>
        <v>0</v>
      </c>
      <c r="AE7" s="52"/>
      <c r="AF7" s="125"/>
      <c r="AG7" s="125"/>
      <c r="AH7" s="125"/>
      <c r="AI7" s="117"/>
      <c r="AJ7" s="117"/>
      <c r="AK7" s="117"/>
      <c r="AL7" s="117"/>
      <c r="AM7" s="117"/>
      <c r="AN7" s="117"/>
      <c r="AO7" s="117"/>
    </row>
    <row r="8" spans="1:41" ht="12.75" customHeight="1" thickBot="1">
      <c r="A8" s="46">
        <v>4</v>
      </c>
      <c r="B8" s="45"/>
      <c r="C8" s="44"/>
      <c r="D8" s="43"/>
      <c r="E8" s="40"/>
      <c r="F8" s="56"/>
      <c r="G8" s="55">
        <f t="shared" si="0"/>
        <v>0</v>
      </c>
      <c r="H8" s="54">
        <f t="shared" si="6"/>
        <v>0</v>
      </c>
      <c r="I8" s="58"/>
      <c r="J8" s="57"/>
      <c r="K8" s="56"/>
      <c r="L8" s="55">
        <f t="shared" si="1"/>
        <v>0</v>
      </c>
      <c r="M8" s="54">
        <f t="shared" si="7"/>
        <v>0</v>
      </c>
      <c r="N8" s="58"/>
      <c r="O8" s="57"/>
      <c r="P8" s="56"/>
      <c r="Q8" s="55">
        <f t="shared" si="2"/>
        <v>0</v>
      </c>
      <c r="R8" s="54">
        <f t="shared" si="8"/>
        <v>0</v>
      </c>
      <c r="S8" s="58"/>
      <c r="T8" s="57"/>
      <c r="U8" s="56"/>
      <c r="V8" s="55">
        <f t="shared" si="3"/>
        <v>0</v>
      </c>
      <c r="W8" s="54">
        <f t="shared" si="9"/>
        <v>0</v>
      </c>
      <c r="X8" s="58"/>
      <c r="Y8" s="57"/>
      <c r="Z8" s="56"/>
      <c r="AA8" s="55">
        <f t="shared" si="4"/>
        <v>0</v>
      </c>
      <c r="AB8" s="54">
        <f t="shared" si="10"/>
        <v>0</v>
      </c>
      <c r="AC8" s="129"/>
      <c r="AD8" s="53">
        <f t="shared" si="5"/>
        <v>0</v>
      </c>
      <c r="AE8" s="52"/>
      <c r="AF8" s="125"/>
      <c r="AG8" s="125"/>
      <c r="AH8" s="125"/>
      <c r="AI8" s="117"/>
      <c r="AJ8" s="117"/>
      <c r="AK8" s="117"/>
      <c r="AL8" s="117"/>
      <c r="AM8" s="117"/>
      <c r="AN8" s="117"/>
      <c r="AO8" s="117"/>
    </row>
    <row r="9" spans="1:41" ht="12.75" customHeight="1" thickBot="1">
      <c r="A9" s="46">
        <v>5</v>
      </c>
      <c r="B9" s="45"/>
      <c r="C9" s="44"/>
      <c r="D9" s="43"/>
      <c r="E9" s="40"/>
      <c r="F9" s="56"/>
      <c r="G9" s="55">
        <f t="shared" si="0"/>
        <v>0</v>
      </c>
      <c r="H9" s="54">
        <f t="shared" si="6"/>
        <v>0</v>
      </c>
      <c r="I9" s="58"/>
      <c r="J9" s="57"/>
      <c r="K9" s="56"/>
      <c r="L9" s="55">
        <f t="shared" si="1"/>
        <v>0</v>
      </c>
      <c r="M9" s="54">
        <f t="shared" si="7"/>
        <v>0</v>
      </c>
      <c r="N9" s="58"/>
      <c r="O9" s="57"/>
      <c r="P9" s="56"/>
      <c r="Q9" s="55">
        <f t="shared" si="2"/>
        <v>0</v>
      </c>
      <c r="R9" s="54">
        <f t="shared" si="8"/>
        <v>0</v>
      </c>
      <c r="S9" s="58"/>
      <c r="T9" s="57"/>
      <c r="U9" s="56"/>
      <c r="V9" s="55">
        <f t="shared" si="3"/>
        <v>0</v>
      </c>
      <c r="W9" s="54">
        <f t="shared" si="9"/>
        <v>0</v>
      </c>
      <c r="X9" s="58"/>
      <c r="Y9" s="57"/>
      <c r="Z9" s="56"/>
      <c r="AA9" s="55">
        <f t="shared" si="4"/>
        <v>0</v>
      </c>
      <c r="AB9" s="54">
        <f t="shared" si="10"/>
        <v>0</v>
      </c>
      <c r="AC9" s="129"/>
      <c r="AD9" s="53">
        <f t="shared" si="5"/>
        <v>0</v>
      </c>
      <c r="AE9" s="52"/>
      <c r="AF9" s="125"/>
      <c r="AG9" s="125"/>
      <c r="AH9" s="125"/>
      <c r="AI9" s="117"/>
      <c r="AJ9" s="117"/>
      <c r="AK9" s="117"/>
      <c r="AL9" s="117"/>
      <c r="AM9" s="117"/>
      <c r="AN9" s="117"/>
      <c r="AO9" s="117"/>
    </row>
    <row r="10" spans="1:41" ht="12.75" customHeight="1" thickBot="1">
      <c r="A10" s="46">
        <v>6</v>
      </c>
      <c r="B10" s="45"/>
      <c r="C10" s="44"/>
      <c r="D10" s="43"/>
      <c r="E10" s="40"/>
      <c r="F10" s="56"/>
      <c r="G10" s="55">
        <f t="shared" si="0"/>
        <v>0</v>
      </c>
      <c r="H10" s="54">
        <f t="shared" si="6"/>
        <v>0</v>
      </c>
      <c r="I10" s="58"/>
      <c r="J10" s="57"/>
      <c r="K10" s="56"/>
      <c r="L10" s="55">
        <f t="shared" si="1"/>
        <v>0</v>
      </c>
      <c r="M10" s="54">
        <f t="shared" si="7"/>
        <v>0</v>
      </c>
      <c r="N10" s="58"/>
      <c r="O10" s="57"/>
      <c r="P10" s="56"/>
      <c r="Q10" s="55">
        <f t="shared" si="2"/>
        <v>0</v>
      </c>
      <c r="R10" s="54">
        <f t="shared" si="8"/>
        <v>0</v>
      </c>
      <c r="S10" s="58"/>
      <c r="T10" s="57"/>
      <c r="U10" s="56"/>
      <c r="V10" s="55">
        <f t="shared" si="3"/>
        <v>0</v>
      </c>
      <c r="W10" s="54">
        <f t="shared" si="9"/>
        <v>0</v>
      </c>
      <c r="X10" s="58"/>
      <c r="Y10" s="57"/>
      <c r="Z10" s="56"/>
      <c r="AA10" s="55">
        <f t="shared" si="4"/>
        <v>0</v>
      </c>
      <c r="AB10" s="54">
        <f t="shared" si="10"/>
        <v>0</v>
      </c>
      <c r="AC10" s="129"/>
      <c r="AD10" s="53">
        <f t="shared" si="5"/>
        <v>0</v>
      </c>
      <c r="AE10" s="52"/>
      <c r="AF10" s="125"/>
      <c r="AG10" s="125"/>
      <c r="AH10" s="125"/>
      <c r="AI10" s="117"/>
      <c r="AJ10" s="117"/>
      <c r="AK10" s="117"/>
      <c r="AL10" s="117"/>
      <c r="AM10" s="117"/>
      <c r="AN10" s="117"/>
      <c r="AO10" s="117"/>
    </row>
    <row r="11" spans="1:41" ht="12.75" customHeight="1" thickBot="1">
      <c r="A11" s="46">
        <v>7</v>
      </c>
      <c r="B11" s="45"/>
      <c r="C11" s="44"/>
      <c r="D11" s="43"/>
      <c r="E11" s="40"/>
      <c r="F11" s="56"/>
      <c r="G11" s="55">
        <f t="shared" si="0"/>
        <v>0</v>
      </c>
      <c r="H11" s="54">
        <f t="shared" si="6"/>
        <v>0</v>
      </c>
      <c r="I11" s="58"/>
      <c r="J11" s="57"/>
      <c r="K11" s="56"/>
      <c r="L11" s="55">
        <f t="shared" si="1"/>
        <v>0</v>
      </c>
      <c r="M11" s="54">
        <f t="shared" si="7"/>
        <v>0</v>
      </c>
      <c r="N11" s="58"/>
      <c r="O11" s="57"/>
      <c r="P11" s="56"/>
      <c r="Q11" s="55">
        <f t="shared" si="2"/>
        <v>0</v>
      </c>
      <c r="R11" s="54">
        <f t="shared" si="8"/>
        <v>0</v>
      </c>
      <c r="S11" s="58"/>
      <c r="T11" s="57"/>
      <c r="U11" s="56"/>
      <c r="V11" s="55">
        <f t="shared" si="3"/>
        <v>0</v>
      </c>
      <c r="W11" s="54">
        <f t="shared" si="9"/>
        <v>0</v>
      </c>
      <c r="X11" s="58"/>
      <c r="Y11" s="57"/>
      <c r="Z11" s="56"/>
      <c r="AA11" s="55">
        <f t="shared" si="4"/>
        <v>0</v>
      </c>
      <c r="AB11" s="54">
        <f t="shared" si="10"/>
        <v>0</v>
      </c>
      <c r="AC11" s="129"/>
      <c r="AD11" s="53">
        <f t="shared" si="5"/>
        <v>0</v>
      </c>
      <c r="AE11" s="52"/>
      <c r="AF11" s="125"/>
      <c r="AG11" s="125"/>
      <c r="AH11" s="125"/>
      <c r="AI11" s="117"/>
      <c r="AJ11" s="117"/>
      <c r="AK11" s="117"/>
      <c r="AL11" s="117"/>
      <c r="AM11" s="117"/>
      <c r="AN11" s="117"/>
      <c r="AO11" s="117"/>
    </row>
    <row r="12" spans="1:41" ht="12.75" customHeight="1" thickBot="1">
      <c r="A12" s="46">
        <v>8</v>
      </c>
      <c r="B12" s="45"/>
      <c r="C12" s="44"/>
      <c r="D12" s="43"/>
      <c r="E12" s="40"/>
      <c r="F12" s="56"/>
      <c r="G12" s="55">
        <f t="shared" si="0"/>
        <v>0</v>
      </c>
      <c r="H12" s="54">
        <f t="shared" si="6"/>
        <v>0</v>
      </c>
      <c r="I12" s="58"/>
      <c r="J12" s="57"/>
      <c r="K12" s="56"/>
      <c r="L12" s="55">
        <f t="shared" si="1"/>
        <v>0</v>
      </c>
      <c r="M12" s="54">
        <f t="shared" si="7"/>
        <v>0</v>
      </c>
      <c r="N12" s="58"/>
      <c r="O12" s="57"/>
      <c r="P12" s="56"/>
      <c r="Q12" s="55">
        <f t="shared" si="2"/>
        <v>0</v>
      </c>
      <c r="R12" s="54">
        <f t="shared" si="8"/>
        <v>0</v>
      </c>
      <c r="S12" s="58"/>
      <c r="T12" s="57"/>
      <c r="U12" s="56"/>
      <c r="V12" s="55">
        <f t="shared" si="3"/>
        <v>0</v>
      </c>
      <c r="W12" s="54">
        <f t="shared" si="9"/>
        <v>0</v>
      </c>
      <c r="X12" s="58"/>
      <c r="Y12" s="57"/>
      <c r="Z12" s="56"/>
      <c r="AA12" s="55">
        <f t="shared" si="4"/>
        <v>0</v>
      </c>
      <c r="AB12" s="54">
        <f t="shared" si="10"/>
        <v>0</v>
      </c>
      <c r="AC12" s="129"/>
      <c r="AD12" s="53">
        <f t="shared" si="5"/>
        <v>0</v>
      </c>
      <c r="AE12" s="52"/>
      <c r="AF12" s="125"/>
      <c r="AG12" s="125"/>
      <c r="AH12" s="125"/>
      <c r="AI12" s="117"/>
      <c r="AJ12" s="117"/>
      <c r="AK12" s="117"/>
      <c r="AL12" s="117"/>
      <c r="AM12" s="117"/>
      <c r="AN12" s="117"/>
      <c r="AO12" s="117"/>
    </row>
    <row r="13" spans="1:41" ht="12.75" customHeight="1" thickBot="1">
      <c r="A13" s="46">
        <v>9</v>
      </c>
      <c r="B13" s="45"/>
      <c r="C13" s="44"/>
      <c r="D13" s="43"/>
      <c r="E13" s="40"/>
      <c r="F13" s="56"/>
      <c r="G13" s="55">
        <f t="shared" si="0"/>
        <v>0</v>
      </c>
      <c r="H13" s="54">
        <f t="shared" si="6"/>
        <v>0</v>
      </c>
      <c r="I13" s="58"/>
      <c r="J13" s="57"/>
      <c r="K13" s="56"/>
      <c r="L13" s="55">
        <f t="shared" si="1"/>
        <v>0</v>
      </c>
      <c r="M13" s="54">
        <f t="shared" si="7"/>
        <v>0</v>
      </c>
      <c r="N13" s="58"/>
      <c r="O13" s="57"/>
      <c r="P13" s="56"/>
      <c r="Q13" s="55">
        <f t="shared" si="2"/>
        <v>0</v>
      </c>
      <c r="R13" s="54">
        <f t="shared" si="8"/>
        <v>0</v>
      </c>
      <c r="S13" s="58"/>
      <c r="T13" s="57"/>
      <c r="U13" s="56"/>
      <c r="V13" s="55">
        <f t="shared" si="3"/>
        <v>0</v>
      </c>
      <c r="W13" s="54">
        <f t="shared" si="9"/>
        <v>0</v>
      </c>
      <c r="X13" s="58"/>
      <c r="Y13" s="57"/>
      <c r="Z13" s="56"/>
      <c r="AA13" s="55">
        <f t="shared" si="4"/>
        <v>0</v>
      </c>
      <c r="AB13" s="54">
        <f t="shared" si="10"/>
        <v>0</v>
      </c>
      <c r="AC13" s="129"/>
      <c r="AD13" s="53">
        <f t="shared" si="5"/>
        <v>0</v>
      </c>
      <c r="AE13" s="52"/>
      <c r="AF13" s="125"/>
      <c r="AG13" s="125"/>
      <c r="AH13" s="125"/>
      <c r="AI13" s="117"/>
      <c r="AJ13" s="117"/>
      <c r="AK13" s="117"/>
      <c r="AL13" s="117"/>
      <c r="AM13" s="117"/>
      <c r="AN13" s="117"/>
      <c r="AO13" s="117"/>
    </row>
    <row r="14" spans="1:41" ht="12.75" customHeight="1" thickBot="1">
      <c r="A14" s="46">
        <v>10</v>
      </c>
      <c r="B14" s="45"/>
      <c r="C14" s="44"/>
      <c r="D14" s="43"/>
      <c r="E14" s="40"/>
      <c r="F14" s="56"/>
      <c r="G14" s="55">
        <f t="shared" si="0"/>
        <v>0</v>
      </c>
      <c r="H14" s="54">
        <f t="shared" si="6"/>
        <v>0</v>
      </c>
      <c r="I14" s="58"/>
      <c r="J14" s="57"/>
      <c r="K14" s="56"/>
      <c r="L14" s="55">
        <f t="shared" si="1"/>
        <v>0</v>
      </c>
      <c r="M14" s="54">
        <f t="shared" si="7"/>
        <v>0</v>
      </c>
      <c r="N14" s="58"/>
      <c r="O14" s="57"/>
      <c r="P14" s="56"/>
      <c r="Q14" s="55">
        <f t="shared" si="2"/>
        <v>0</v>
      </c>
      <c r="R14" s="54">
        <f t="shared" si="8"/>
        <v>0</v>
      </c>
      <c r="S14" s="58"/>
      <c r="T14" s="57"/>
      <c r="U14" s="56"/>
      <c r="V14" s="55">
        <f t="shared" si="3"/>
        <v>0</v>
      </c>
      <c r="W14" s="54">
        <f t="shared" si="9"/>
        <v>0</v>
      </c>
      <c r="X14" s="58"/>
      <c r="Y14" s="57"/>
      <c r="Z14" s="56"/>
      <c r="AA14" s="55">
        <f t="shared" si="4"/>
        <v>0</v>
      </c>
      <c r="AB14" s="54">
        <f t="shared" si="10"/>
        <v>0</v>
      </c>
      <c r="AC14" s="129"/>
      <c r="AD14" s="53">
        <f t="shared" si="5"/>
        <v>0</v>
      </c>
      <c r="AE14" s="52"/>
      <c r="AF14" s="125"/>
      <c r="AG14" s="125"/>
      <c r="AH14" s="125"/>
      <c r="AI14" s="117"/>
      <c r="AJ14" s="117"/>
      <c r="AK14" s="117"/>
      <c r="AL14" s="117"/>
      <c r="AM14" s="117"/>
      <c r="AN14" s="117"/>
      <c r="AO14" s="117"/>
    </row>
    <row r="15" spans="1:46" ht="6.75" customHeight="1">
      <c r="A15" s="184"/>
      <c r="B15" s="184"/>
      <c r="C15" s="191"/>
      <c r="D15" s="191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6"/>
      <c r="AD15" s="116"/>
      <c r="AE15" s="192"/>
      <c r="AF15" s="125"/>
      <c r="AG15" s="125"/>
      <c r="AH15" s="125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1:52" ht="3.75" customHeight="1">
      <c r="A16" s="196"/>
      <c r="B16" s="197"/>
      <c r="C16" s="188"/>
      <c r="D16" s="188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3"/>
      <c r="AD16" s="193"/>
      <c r="AE16" s="188"/>
      <c r="AF16" s="125"/>
      <c r="AG16" s="125"/>
      <c r="AH16" s="125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</row>
    <row r="17" spans="1:48" ht="12.75">
      <c r="A17" s="325"/>
      <c r="B17" s="325"/>
      <c r="C17" s="51"/>
      <c r="D17" s="198" t="s">
        <v>48</v>
      </c>
      <c r="E17" s="23"/>
      <c r="F17" s="24"/>
      <c r="G17" s="24"/>
      <c r="H17" s="24"/>
      <c r="I17" s="18"/>
      <c r="J17" s="23"/>
      <c r="K17" s="24"/>
      <c r="L17" s="24"/>
      <c r="M17" s="24"/>
      <c r="N17" s="18"/>
      <c r="O17" s="23"/>
      <c r="P17" s="24"/>
      <c r="Q17" s="24"/>
      <c r="R17" s="24"/>
      <c r="S17" s="18"/>
      <c r="T17" s="23"/>
      <c r="U17" s="24"/>
      <c r="V17" s="24"/>
      <c r="W17" s="24"/>
      <c r="X17" s="18"/>
      <c r="Y17" s="23"/>
      <c r="Z17" s="24"/>
      <c r="AA17" s="24"/>
      <c r="AB17" s="24"/>
      <c r="AC17" s="124"/>
      <c r="AD17" s="199" t="s">
        <v>55</v>
      </c>
      <c r="AE17" s="200"/>
      <c r="AF17" s="125"/>
      <c r="AG17" s="125"/>
      <c r="AH17" s="125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</row>
    <row r="18" spans="1:37" ht="12.75">
      <c r="A18" s="193"/>
      <c r="B18" s="194" t="s">
        <v>59</v>
      </c>
      <c r="C18" s="50" t="s">
        <v>47</v>
      </c>
      <c r="D18" s="198"/>
      <c r="E18" s="34"/>
      <c r="F18" s="33"/>
      <c r="G18" s="33"/>
      <c r="H18" s="33"/>
      <c r="I18" s="29"/>
      <c r="J18" s="34"/>
      <c r="K18" s="33"/>
      <c r="L18" s="33"/>
      <c r="M18" s="33"/>
      <c r="N18" s="29"/>
      <c r="O18" s="32"/>
      <c r="P18" s="31"/>
      <c r="Q18" s="31"/>
      <c r="R18" s="31"/>
      <c r="S18" s="29"/>
      <c r="T18" s="32"/>
      <c r="U18" s="31"/>
      <c r="V18" s="31"/>
      <c r="W18" s="31"/>
      <c r="X18" s="29"/>
      <c r="Y18" s="32"/>
      <c r="Z18" s="31"/>
      <c r="AA18" s="31"/>
      <c r="AB18" s="31"/>
      <c r="AC18" s="124"/>
      <c r="AD18" s="303"/>
      <c r="AE18" s="304"/>
      <c r="AF18" s="117"/>
      <c r="AG18" s="117"/>
      <c r="AH18" s="117"/>
      <c r="AI18" s="117"/>
      <c r="AJ18" s="117"/>
      <c r="AK18" s="117"/>
    </row>
    <row r="19" spans="1:37" ht="12.75">
      <c r="A19" s="196"/>
      <c r="B19" s="197"/>
      <c r="C19" s="66"/>
      <c r="D19" s="198" t="s">
        <v>49</v>
      </c>
      <c r="E19" s="23"/>
      <c r="F19" s="24"/>
      <c r="G19" s="24"/>
      <c r="H19" s="24"/>
      <c r="I19" s="29"/>
      <c r="J19" s="23"/>
      <c r="K19" s="24"/>
      <c r="L19" s="24"/>
      <c r="M19" s="24"/>
      <c r="N19" s="29"/>
      <c r="O19" s="28"/>
      <c r="P19" s="49"/>
      <c r="Q19" s="49"/>
      <c r="R19" s="49"/>
      <c r="S19" s="29"/>
      <c r="T19" s="28"/>
      <c r="U19" s="49"/>
      <c r="V19" s="49"/>
      <c r="W19" s="49"/>
      <c r="X19" s="29"/>
      <c r="Y19" s="28"/>
      <c r="Z19" s="49"/>
      <c r="AA19" s="49"/>
      <c r="AB19" s="49"/>
      <c r="AC19" s="124"/>
      <c r="AD19" s="303"/>
      <c r="AE19" s="304"/>
      <c r="AF19" s="117"/>
      <c r="AG19" s="117"/>
      <c r="AH19" s="117"/>
      <c r="AI19" s="117"/>
      <c r="AJ19" s="117"/>
      <c r="AK19" s="117"/>
    </row>
    <row r="20" spans="1:31" ht="12.75">
      <c r="A20" s="325"/>
      <c r="B20" s="325"/>
      <c r="C20" s="51"/>
      <c r="E20" s="23"/>
      <c r="F20" s="24"/>
      <c r="G20" s="24"/>
      <c r="H20" s="24"/>
      <c r="I20" s="30"/>
      <c r="J20" s="23"/>
      <c r="K20" s="24"/>
      <c r="L20" s="24"/>
      <c r="M20" s="24"/>
      <c r="N20" s="29"/>
      <c r="O20" s="28"/>
      <c r="P20" s="49"/>
      <c r="Q20" s="27"/>
      <c r="R20" s="27"/>
      <c r="S20" s="29"/>
      <c r="T20" s="28"/>
      <c r="U20" s="49"/>
      <c r="V20" s="27"/>
      <c r="W20" s="27"/>
      <c r="X20" s="29"/>
      <c r="Y20" s="28"/>
      <c r="Z20" s="49"/>
      <c r="AA20" s="27"/>
      <c r="AB20" s="27"/>
      <c r="AC20" s="2"/>
      <c r="AD20" s="303"/>
      <c r="AE20" s="304"/>
    </row>
    <row r="21" spans="1:31" ht="12.75">
      <c r="A21" s="193"/>
      <c r="B21" s="194" t="s">
        <v>60</v>
      </c>
      <c r="C21" s="50" t="s">
        <v>47</v>
      </c>
      <c r="D21" s="198"/>
      <c r="E21" s="34"/>
      <c r="F21" s="33"/>
      <c r="G21" s="33"/>
      <c r="H21" s="33"/>
      <c r="I21" s="30"/>
      <c r="J21" s="34"/>
      <c r="K21" s="33"/>
      <c r="L21" s="33"/>
      <c r="M21" s="33"/>
      <c r="N21" s="29"/>
      <c r="O21" s="32"/>
      <c r="P21" s="31"/>
      <c r="Q21" s="31"/>
      <c r="R21" s="31"/>
      <c r="S21" s="29"/>
      <c r="T21" s="32"/>
      <c r="U21" s="31"/>
      <c r="V21" s="31"/>
      <c r="W21" s="31"/>
      <c r="X21" s="29"/>
      <c r="Y21" s="32"/>
      <c r="Z21" s="31"/>
      <c r="AA21" s="31"/>
      <c r="AB21" s="31"/>
      <c r="AC21" s="2"/>
      <c r="AD21" s="303"/>
      <c r="AE21" s="304"/>
    </row>
    <row r="22" spans="1:31" ht="12.75">
      <c r="A22" s="196"/>
      <c r="B22" s="197"/>
      <c r="C22" s="66"/>
      <c r="D22" s="198" t="s">
        <v>50</v>
      </c>
      <c r="E22" s="175"/>
      <c r="F22" s="176"/>
      <c r="G22" s="176"/>
      <c r="H22" s="176"/>
      <c r="I22" s="30"/>
      <c r="J22" s="175"/>
      <c r="K22" s="176"/>
      <c r="L22" s="176"/>
      <c r="M22" s="176"/>
      <c r="N22" s="29"/>
      <c r="O22" s="177"/>
      <c r="P22" s="178"/>
      <c r="Q22" s="178"/>
      <c r="R22" s="178"/>
      <c r="S22" s="29"/>
      <c r="T22" s="177"/>
      <c r="U22" s="178"/>
      <c r="V22" s="178"/>
      <c r="W22" s="178"/>
      <c r="X22" s="49"/>
      <c r="Y22" s="177"/>
      <c r="Z22" s="178"/>
      <c r="AA22" s="178"/>
      <c r="AB22" s="178"/>
      <c r="AC22" s="2"/>
      <c r="AD22" s="303"/>
      <c r="AE22" s="304"/>
    </row>
    <row r="23" spans="1:31" ht="15.75" customHeight="1">
      <c r="A23" s="196"/>
      <c r="B23" s="197"/>
      <c r="C23" s="66"/>
      <c r="D23" s="198" t="s">
        <v>51</v>
      </c>
      <c r="E23" s="23"/>
      <c r="F23" s="24"/>
      <c r="G23" s="24"/>
      <c r="H23" s="24"/>
      <c r="I23" s="30"/>
      <c r="J23" s="23"/>
      <c r="K23" s="24"/>
      <c r="L23" s="24"/>
      <c r="M23" s="27"/>
      <c r="N23" s="29"/>
      <c r="O23" s="28"/>
      <c r="P23" s="49"/>
      <c r="Q23" s="27"/>
      <c r="R23" s="27"/>
      <c r="S23" s="29"/>
      <c r="T23" s="28"/>
      <c r="U23" s="49"/>
      <c r="V23" s="27"/>
      <c r="W23" s="27"/>
      <c r="X23" s="29"/>
      <c r="Y23" s="28"/>
      <c r="Z23" s="49"/>
      <c r="AA23" s="27"/>
      <c r="AB23" s="27"/>
      <c r="AC23" s="2"/>
      <c r="AD23" s="303"/>
      <c r="AE23" s="304"/>
    </row>
    <row r="24" spans="1:31" ht="15.75">
      <c r="A24" s="196"/>
      <c r="B24" s="197"/>
      <c r="C24" s="66"/>
      <c r="D24" s="198" t="s">
        <v>52</v>
      </c>
      <c r="E24" s="17"/>
      <c r="F24" s="19"/>
      <c r="G24" s="16"/>
      <c r="H24" s="16"/>
      <c r="I24" s="21"/>
      <c r="J24" s="17"/>
      <c r="K24" s="19"/>
      <c r="L24" s="16"/>
      <c r="M24" s="16"/>
      <c r="N24" s="20"/>
      <c r="O24" s="17"/>
      <c r="P24" s="19"/>
      <c r="Q24" s="16"/>
      <c r="R24" s="16"/>
      <c r="S24" s="20"/>
      <c r="T24" s="17"/>
      <c r="U24" s="19"/>
      <c r="V24" s="19"/>
      <c r="W24" s="19"/>
      <c r="X24" s="18"/>
      <c r="Y24" s="17"/>
      <c r="Z24" s="19"/>
      <c r="AA24" s="16"/>
      <c r="AB24" s="16"/>
      <c r="AC24" s="120"/>
      <c r="AD24" s="303"/>
      <c r="AE24" s="304"/>
    </row>
    <row r="25" spans="1:31" ht="12.75">
      <c r="A25" s="305" t="s">
        <v>53</v>
      </c>
      <c r="B25" s="305"/>
      <c r="C25" s="305"/>
      <c r="D25" s="198" t="s">
        <v>25</v>
      </c>
      <c r="E25" s="23"/>
      <c r="F25" s="24"/>
      <c r="G25" s="22"/>
      <c r="H25" s="22"/>
      <c r="I25" s="26"/>
      <c r="J25" s="23"/>
      <c r="K25" s="24"/>
      <c r="L25" s="22"/>
      <c r="M25" s="22"/>
      <c r="N25" s="26"/>
      <c r="O25" s="23"/>
      <c r="P25" s="24"/>
      <c r="Q25" s="22"/>
      <c r="R25" s="22"/>
      <c r="S25" s="25"/>
      <c r="T25" s="23"/>
      <c r="U25" s="24"/>
      <c r="V25" s="24"/>
      <c r="W25" s="24"/>
      <c r="X25" s="18"/>
      <c r="Y25" s="23"/>
      <c r="Z25" s="24"/>
      <c r="AA25" s="22"/>
      <c r="AB25" s="22"/>
      <c r="AC25" s="120"/>
      <c r="AD25" s="303"/>
      <c r="AE25" s="304"/>
    </row>
    <row r="26" spans="1:48" ht="15.75">
      <c r="A26" s="201"/>
      <c r="B26" s="202"/>
      <c r="C26" s="189"/>
      <c r="D26" s="203" t="s">
        <v>24</v>
      </c>
      <c r="E26" s="17"/>
      <c r="F26" s="19"/>
      <c r="G26" s="16"/>
      <c r="H26" s="16"/>
      <c r="I26" s="21"/>
      <c r="J26" s="17"/>
      <c r="K26" s="19"/>
      <c r="L26" s="16"/>
      <c r="M26" s="16"/>
      <c r="N26" s="20"/>
      <c r="O26" s="17"/>
      <c r="P26" s="19"/>
      <c r="Q26" s="16"/>
      <c r="R26" s="16"/>
      <c r="S26" s="20"/>
      <c r="T26" s="17"/>
      <c r="U26" s="19"/>
      <c r="V26" s="19"/>
      <c r="W26" s="19"/>
      <c r="X26" s="18"/>
      <c r="Y26" s="17"/>
      <c r="Z26" s="19"/>
      <c r="AA26" s="16"/>
      <c r="AB26" s="16"/>
      <c r="AC26" s="121"/>
      <c r="AD26" s="195"/>
      <c r="AE26" s="121"/>
      <c r="AK26" s="117"/>
      <c r="AL26" s="117"/>
      <c r="AM26" s="117"/>
      <c r="AT26" s="117"/>
      <c r="AU26" s="117"/>
      <c r="AV26" s="117"/>
    </row>
    <row r="27" spans="2:48" ht="12.75">
      <c r="B27" s="127"/>
      <c r="C27" s="127"/>
      <c r="D27" s="127"/>
      <c r="E27" s="127"/>
      <c r="F27" s="131"/>
      <c r="G27" s="127"/>
      <c r="H27" s="127"/>
      <c r="I27" s="127"/>
      <c r="J27" s="127"/>
      <c r="K27" s="131"/>
      <c r="L27" s="127"/>
      <c r="M27" s="127"/>
      <c r="N27" s="127"/>
      <c r="O27" s="127"/>
      <c r="P27" s="131"/>
      <c r="Q27" s="127"/>
      <c r="R27" s="127"/>
      <c r="S27" s="127"/>
      <c r="T27" s="127"/>
      <c r="U27" s="131"/>
      <c r="V27" s="127"/>
      <c r="W27" s="125"/>
      <c r="X27" s="127"/>
      <c r="Y27" s="127"/>
      <c r="Z27" s="131"/>
      <c r="AA27" s="127"/>
      <c r="AB27" s="125"/>
      <c r="AE27" s="127"/>
      <c r="AK27" s="117"/>
      <c r="AL27" s="117"/>
      <c r="AM27" s="117"/>
      <c r="AT27" s="117"/>
      <c r="AU27" s="117"/>
      <c r="AV27" s="117"/>
    </row>
    <row r="28" spans="2:39" ht="12.75">
      <c r="B28" s="127"/>
      <c r="C28" s="127"/>
      <c r="D28" s="127"/>
      <c r="E28" s="127"/>
      <c r="F28" s="131"/>
      <c r="G28" s="127"/>
      <c r="H28" s="127"/>
      <c r="I28" s="127"/>
      <c r="J28" s="127"/>
      <c r="K28" s="131"/>
      <c r="L28" s="127"/>
      <c r="M28" s="127"/>
      <c r="N28" s="127"/>
      <c r="O28" s="127"/>
      <c r="P28" s="131"/>
      <c r="Q28" s="127"/>
      <c r="R28" s="127"/>
      <c r="S28" s="125"/>
      <c r="X28" s="125"/>
      <c r="AE28" s="127"/>
      <c r="AK28" s="117"/>
      <c r="AL28" s="117"/>
      <c r="AM28" s="117"/>
    </row>
    <row r="29" spans="2:39" ht="12.75">
      <c r="B29" s="127"/>
      <c r="C29" s="127"/>
      <c r="D29" s="127"/>
      <c r="E29" s="127"/>
      <c r="F29" s="131"/>
      <c r="G29" s="127"/>
      <c r="H29" s="127"/>
      <c r="I29" s="127"/>
      <c r="J29" s="127"/>
      <c r="K29" s="131"/>
      <c r="L29" s="127"/>
      <c r="M29" s="127"/>
      <c r="N29" s="127"/>
      <c r="O29" s="127"/>
      <c r="P29" s="131"/>
      <c r="Q29" s="127"/>
      <c r="R29" s="127"/>
      <c r="S29" s="127"/>
      <c r="T29" s="125"/>
      <c r="U29" s="185"/>
      <c r="X29" s="127"/>
      <c r="Y29" s="125"/>
      <c r="Z29" s="185"/>
      <c r="AK29" s="117"/>
      <c r="AL29" s="117"/>
      <c r="AM29" s="117"/>
    </row>
    <row r="30" spans="1:40" ht="12.75">
      <c r="A30" s="3"/>
      <c r="B30" s="127"/>
      <c r="C30" s="127"/>
      <c r="D30" s="127"/>
      <c r="E30" s="127"/>
      <c r="F30" s="131"/>
      <c r="G30" s="127"/>
      <c r="H30" s="127"/>
      <c r="I30" s="127"/>
      <c r="J30" s="127"/>
      <c r="K30" s="131"/>
      <c r="L30" s="127"/>
      <c r="M30" s="127"/>
      <c r="N30" s="127"/>
      <c r="O30" s="127"/>
      <c r="P30" s="131"/>
      <c r="Q30" s="127"/>
      <c r="R30" s="127"/>
      <c r="S30" s="125"/>
      <c r="X30" s="125"/>
      <c r="AK30" s="117"/>
      <c r="AL30" s="117"/>
      <c r="AM30" s="117"/>
      <c r="AN30" s="117"/>
    </row>
    <row r="31" spans="1:40" ht="12.75">
      <c r="A31" s="3"/>
      <c r="B31" s="127"/>
      <c r="C31" s="127"/>
      <c r="D31" s="127"/>
      <c r="E31" s="127"/>
      <c r="F31" s="131"/>
      <c r="G31" s="127"/>
      <c r="H31" s="127"/>
      <c r="I31" s="127"/>
      <c r="J31" s="127"/>
      <c r="K31" s="131"/>
      <c r="L31" s="127"/>
      <c r="M31" s="127"/>
      <c r="N31" s="127"/>
      <c r="O31" s="127"/>
      <c r="P31" s="131"/>
      <c r="Q31" s="127"/>
      <c r="R31" s="127"/>
      <c r="S31" s="125"/>
      <c r="X31" s="125"/>
      <c r="AK31" s="117"/>
      <c r="AL31" s="117"/>
      <c r="AM31" s="117"/>
      <c r="AN31" s="117"/>
    </row>
    <row r="32" spans="1:40" ht="12.75">
      <c r="A32" s="3"/>
      <c r="AK32" s="117"/>
      <c r="AL32" s="117"/>
      <c r="AM32" s="117"/>
      <c r="AN32" s="117"/>
    </row>
    <row r="33" spans="1:40" ht="12.75">
      <c r="A33" s="3"/>
      <c r="AK33" s="117"/>
      <c r="AL33" s="117"/>
      <c r="AM33" s="117"/>
      <c r="AN33" s="117"/>
    </row>
    <row r="34" spans="1:40" ht="12.75">
      <c r="A34" s="3"/>
      <c r="AK34" s="117"/>
      <c r="AL34" s="117"/>
      <c r="AM34" s="117"/>
      <c r="AN34" s="117"/>
    </row>
    <row r="35" spans="1:40" ht="12.75">
      <c r="A35" s="3"/>
      <c r="AK35" s="117"/>
      <c r="AL35" s="117"/>
      <c r="AM35" s="117"/>
      <c r="AN35" s="117"/>
    </row>
    <row r="36" spans="1:40" ht="12.75">
      <c r="A36" s="3"/>
      <c r="AK36" s="117"/>
      <c r="AL36" s="117"/>
      <c r="AM36" s="117"/>
      <c r="AN36" s="117"/>
    </row>
    <row r="37" spans="1:40" ht="12.75">
      <c r="A37" s="3"/>
      <c r="AK37" s="117"/>
      <c r="AL37" s="117"/>
      <c r="AM37" s="117"/>
      <c r="AN37" s="117"/>
    </row>
  </sheetData>
  <sheetProtection password="C7A2" sheet="1" formatCells="0" formatColumns="0" formatRows="0" insertColumns="0" insertRows="0" deleteColumns="0" deleteRows="0" selectLockedCells="1" sort="0" autoFilter="0" pivotTables="0"/>
  <mergeCells count="14">
    <mergeCell ref="Y3:AB3"/>
    <mergeCell ref="E2:AB2"/>
    <mergeCell ref="AD18:AE25"/>
    <mergeCell ref="A25:C25"/>
    <mergeCell ref="A17:B17"/>
    <mergeCell ref="AD3:AD4"/>
    <mergeCell ref="E3:H3"/>
    <mergeCell ref="J3:M3"/>
    <mergeCell ref="O3:R3"/>
    <mergeCell ref="T3:W3"/>
    <mergeCell ref="A20:B20"/>
    <mergeCell ref="A2:A4"/>
    <mergeCell ref="B2:B4"/>
    <mergeCell ref="C2:D4"/>
  </mergeCells>
  <hyperlinks>
    <hyperlink ref="A25:C25" r:id="rId1" display="Cotizacion del dolar BNA"/>
  </hyperlinks>
  <printOptions/>
  <pageMargins left="0.16" right="0.58" top="1.48" bottom="0.66" header="0" footer="0"/>
  <pageSetup horizontalDpi="300" verticalDpi="300" orientation="landscape" paperSize="9" r:id="rId2"/>
  <headerFooter alignWithMargins="0">
    <oddFooter>&amp;L&amp;F -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2" sqref="A2"/>
    </sheetView>
  </sheetViews>
  <sheetFormatPr defaultColWidth="0" defaultRowHeight="0" customHeight="1" zeroHeight="1"/>
  <cols>
    <col min="1" max="1" width="5.7109375" style="0" bestFit="1" customWidth="1"/>
    <col min="2" max="2" width="20.00390625" style="0" bestFit="1" customWidth="1"/>
    <col min="3" max="3" width="14.7109375" style="0" bestFit="1" customWidth="1"/>
    <col min="4" max="4" width="6.421875" style="0" bestFit="1" customWidth="1"/>
    <col min="5" max="5" width="7.140625" style="0" customWidth="1"/>
    <col min="6" max="6" width="7.28125" style="0" bestFit="1" customWidth="1"/>
    <col min="7" max="7" width="7.421875" style="0" bestFit="1" customWidth="1"/>
    <col min="8" max="8" width="7.7109375" style="0" customWidth="1"/>
    <col min="9" max="9" width="7.8515625" style="0" bestFit="1" customWidth="1"/>
    <col min="10" max="10" width="9.57421875" style="0" bestFit="1" customWidth="1"/>
    <col min="11" max="11" width="10.421875" style="0" bestFit="1" customWidth="1"/>
    <col min="12" max="12" width="0.9921875" style="0" customWidth="1"/>
    <col min="13" max="13" width="5.8515625" style="0" customWidth="1"/>
    <col min="14" max="14" width="11.421875" style="0" customWidth="1"/>
    <col min="15" max="15" width="11.00390625" style="3" bestFit="1" customWidth="1"/>
    <col min="16" max="16" width="1.421875" style="0" customWidth="1"/>
  </cols>
  <sheetData>
    <row r="1" spans="1:15" s="3" customFormat="1" ht="66.75" customHeight="1" thickBot="1">
      <c r="A1" s="347" t="s">
        <v>64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66"/>
    </row>
    <row r="2" spans="1:15" s="3" customFormat="1" ht="15.75" customHeight="1" thickBot="1">
      <c r="A2" s="112"/>
      <c r="B2" s="112"/>
      <c r="C2" s="70"/>
      <c r="D2" s="112"/>
      <c r="E2" s="112"/>
      <c r="F2" s="114"/>
      <c r="G2" s="113"/>
      <c r="H2" s="112"/>
      <c r="I2" s="112"/>
      <c r="J2" s="115"/>
      <c r="K2" s="112"/>
      <c r="L2" s="66"/>
      <c r="M2" s="66"/>
      <c r="N2" s="348" t="s">
        <v>43</v>
      </c>
      <c r="O2" s="338" t="s">
        <v>58</v>
      </c>
    </row>
    <row r="3" spans="1:15" s="3" customFormat="1" ht="29.25" thickBot="1">
      <c r="A3" s="147" t="s">
        <v>0</v>
      </c>
      <c r="B3" s="147" t="s">
        <v>42</v>
      </c>
      <c r="C3" s="147" t="s">
        <v>41</v>
      </c>
      <c r="D3" s="151" t="s">
        <v>31</v>
      </c>
      <c r="E3" s="150" t="s">
        <v>44</v>
      </c>
      <c r="F3" s="155" t="s">
        <v>40</v>
      </c>
      <c r="G3" s="155" t="s">
        <v>39</v>
      </c>
      <c r="H3" s="147" t="s">
        <v>38</v>
      </c>
      <c r="I3" s="148" t="s">
        <v>37</v>
      </c>
      <c r="J3" s="149" t="s">
        <v>25</v>
      </c>
      <c r="K3" s="148" t="s">
        <v>36</v>
      </c>
      <c r="L3" s="66"/>
      <c r="M3" s="157" t="s">
        <v>35</v>
      </c>
      <c r="N3" s="349"/>
      <c r="O3" s="339"/>
    </row>
    <row r="4" spans="1:15" s="3" customFormat="1" ht="15" thickBot="1">
      <c r="A4" s="111">
        <v>1</v>
      </c>
      <c r="B4" s="110"/>
      <c r="C4" s="109"/>
      <c r="D4" s="108"/>
      <c r="E4" s="144"/>
      <c r="F4" s="107"/>
      <c r="G4" s="106"/>
      <c r="H4" s="105"/>
      <c r="I4" s="208">
        <f>SUM(H4+G4)*D4</f>
        <v>0</v>
      </c>
      <c r="J4" s="104">
        <f aca="true" t="shared" si="0" ref="J4:J13">+I4*$J$2</f>
        <v>0</v>
      </c>
      <c r="K4" s="103">
        <f aca="true" t="shared" si="1" ref="K4:K13">+I4+J4</f>
        <v>0</v>
      </c>
      <c r="L4" s="66"/>
      <c r="M4" s="102"/>
      <c r="N4" s="80"/>
      <c r="O4" s="190">
        <f>SUM(G4+H4)*20%+(G4+H4)</f>
        <v>0</v>
      </c>
    </row>
    <row r="5" spans="1:15" s="3" customFormat="1" ht="15" thickBot="1">
      <c r="A5" s="100">
        <v>2</v>
      </c>
      <c r="B5" s="101"/>
      <c r="C5" s="98"/>
      <c r="D5" s="97"/>
      <c r="E5" s="145"/>
      <c r="F5" s="96"/>
      <c r="G5" s="95"/>
      <c r="H5" s="94"/>
      <c r="I5" s="206">
        <f aca="true" t="shared" si="2" ref="I5:I13">SUM(H5+G5)*D5</f>
        <v>0</v>
      </c>
      <c r="J5" s="93">
        <f t="shared" si="0"/>
        <v>0</v>
      </c>
      <c r="K5" s="92">
        <f t="shared" si="1"/>
        <v>0</v>
      </c>
      <c r="L5" s="66"/>
      <c r="M5" s="91"/>
      <c r="N5" s="80"/>
      <c r="O5" s="190">
        <f aca="true" t="shared" si="3" ref="O5:O13">SUM(G5+H5)*20%+(G5+H5)</f>
        <v>0</v>
      </c>
    </row>
    <row r="6" spans="1:15" s="3" customFormat="1" ht="15" thickBot="1">
      <c r="A6" s="100">
        <v>3</v>
      </c>
      <c r="B6" s="101"/>
      <c r="C6" s="98"/>
      <c r="D6" s="97"/>
      <c r="E6" s="145"/>
      <c r="F6" s="96"/>
      <c r="G6" s="95"/>
      <c r="H6" s="94"/>
      <c r="I6" s="206">
        <f t="shared" si="2"/>
        <v>0</v>
      </c>
      <c r="J6" s="93">
        <f t="shared" si="0"/>
        <v>0</v>
      </c>
      <c r="K6" s="92">
        <f t="shared" si="1"/>
        <v>0</v>
      </c>
      <c r="L6" s="66"/>
      <c r="M6" s="91"/>
      <c r="N6" s="80"/>
      <c r="O6" s="190">
        <f t="shared" si="3"/>
        <v>0</v>
      </c>
    </row>
    <row r="7" spans="1:15" s="3" customFormat="1" ht="15" thickBot="1">
      <c r="A7" s="100">
        <v>4</v>
      </c>
      <c r="B7" s="99"/>
      <c r="C7" s="98"/>
      <c r="D7" s="97"/>
      <c r="E7" s="145"/>
      <c r="F7" s="96"/>
      <c r="G7" s="95"/>
      <c r="H7" s="94"/>
      <c r="I7" s="206">
        <f t="shared" si="2"/>
        <v>0</v>
      </c>
      <c r="J7" s="93">
        <f t="shared" si="0"/>
        <v>0</v>
      </c>
      <c r="K7" s="92">
        <f t="shared" si="1"/>
        <v>0</v>
      </c>
      <c r="L7" s="66"/>
      <c r="M7" s="91"/>
      <c r="N7" s="80"/>
      <c r="O7" s="190">
        <f t="shared" si="3"/>
        <v>0</v>
      </c>
    </row>
    <row r="8" spans="1:15" s="3" customFormat="1" ht="15" thickBot="1">
      <c r="A8" s="100">
        <v>5</v>
      </c>
      <c r="B8" s="99"/>
      <c r="C8" s="98"/>
      <c r="D8" s="97"/>
      <c r="E8" s="145"/>
      <c r="F8" s="96"/>
      <c r="G8" s="95"/>
      <c r="H8" s="94"/>
      <c r="I8" s="206">
        <f t="shared" si="2"/>
        <v>0</v>
      </c>
      <c r="J8" s="93">
        <f t="shared" si="0"/>
        <v>0</v>
      </c>
      <c r="K8" s="92">
        <f t="shared" si="1"/>
        <v>0</v>
      </c>
      <c r="L8" s="66"/>
      <c r="M8" s="91"/>
      <c r="N8" s="80"/>
      <c r="O8" s="190">
        <f t="shared" si="3"/>
        <v>0</v>
      </c>
    </row>
    <row r="9" spans="1:15" s="3" customFormat="1" ht="15" thickBot="1">
      <c r="A9" s="100">
        <v>6</v>
      </c>
      <c r="B9" s="99"/>
      <c r="C9" s="98"/>
      <c r="D9" s="97"/>
      <c r="E9" s="145"/>
      <c r="F9" s="96"/>
      <c r="G9" s="95"/>
      <c r="H9" s="94"/>
      <c r="I9" s="206">
        <f t="shared" si="2"/>
        <v>0</v>
      </c>
      <c r="J9" s="93">
        <f t="shared" si="0"/>
        <v>0</v>
      </c>
      <c r="K9" s="92">
        <f t="shared" si="1"/>
        <v>0</v>
      </c>
      <c r="L9" s="66"/>
      <c r="M9" s="91"/>
      <c r="N9" s="80"/>
      <c r="O9" s="190">
        <f t="shared" si="3"/>
        <v>0</v>
      </c>
    </row>
    <row r="10" spans="1:15" s="3" customFormat="1" ht="15" thickBot="1">
      <c r="A10" s="100">
        <v>7</v>
      </c>
      <c r="B10" s="99"/>
      <c r="C10" s="98"/>
      <c r="D10" s="97"/>
      <c r="E10" s="145"/>
      <c r="F10" s="96"/>
      <c r="G10" s="95"/>
      <c r="H10" s="94"/>
      <c r="I10" s="206">
        <f t="shared" si="2"/>
        <v>0</v>
      </c>
      <c r="J10" s="93">
        <f t="shared" si="0"/>
        <v>0</v>
      </c>
      <c r="K10" s="92">
        <f t="shared" si="1"/>
        <v>0</v>
      </c>
      <c r="L10" s="66"/>
      <c r="M10" s="91"/>
      <c r="N10" s="80"/>
      <c r="O10" s="190">
        <f t="shared" si="3"/>
        <v>0</v>
      </c>
    </row>
    <row r="11" spans="1:15" s="3" customFormat="1" ht="15" thickBot="1">
      <c r="A11" s="100">
        <v>8</v>
      </c>
      <c r="B11" s="99"/>
      <c r="C11" s="98"/>
      <c r="D11" s="97"/>
      <c r="E11" s="145"/>
      <c r="F11" s="96"/>
      <c r="G11" s="95"/>
      <c r="H11" s="94"/>
      <c r="I11" s="206">
        <f t="shared" si="2"/>
        <v>0</v>
      </c>
      <c r="J11" s="93">
        <f t="shared" si="0"/>
        <v>0</v>
      </c>
      <c r="K11" s="92">
        <f t="shared" si="1"/>
        <v>0</v>
      </c>
      <c r="L11" s="66"/>
      <c r="M11" s="91"/>
      <c r="N11" s="80"/>
      <c r="O11" s="190">
        <f t="shared" si="3"/>
        <v>0</v>
      </c>
    </row>
    <row r="12" spans="1:15" s="3" customFormat="1" ht="15" thickBot="1">
      <c r="A12" s="100">
        <v>9</v>
      </c>
      <c r="B12" s="99"/>
      <c r="C12" s="98"/>
      <c r="D12" s="97"/>
      <c r="E12" s="145"/>
      <c r="F12" s="96"/>
      <c r="G12" s="95"/>
      <c r="H12" s="94"/>
      <c r="I12" s="206">
        <f t="shared" si="2"/>
        <v>0</v>
      </c>
      <c r="J12" s="93">
        <f t="shared" si="0"/>
        <v>0</v>
      </c>
      <c r="K12" s="92">
        <f t="shared" si="1"/>
        <v>0</v>
      </c>
      <c r="L12" s="66"/>
      <c r="M12" s="91"/>
      <c r="N12" s="80"/>
      <c r="O12" s="190">
        <f t="shared" si="3"/>
        <v>0</v>
      </c>
    </row>
    <row r="13" spans="1:15" s="3" customFormat="1" ht="15" thickBot="1">
      <c r="A13" s="90">
        <v>10</v>
      </c>
      <c r="B13" s="89"/>
      <c r="C13" s="88"/>
      <c r="D13" s="87"/>
      <c r="E13" s="146"/>
      <c r="F13" s="86"/>
      <c r="G13" s="85"/>
      <c r="H13" s="84"/>
      <c r="I13" s="207">
        <f t="shared" si="2"/>
        <v>0</v>
      </c>
      <c r="J13" s="83">
        <f t="shared" si="0"/>
        <v>0</v>
      </c>
      <c r="K13" s="82">
        <f t="shared" si="1"/>
        <v>0</v>
      </c>
      <c r="L13" s="66"/>
      <c r="M13" s="81"/>
      <c r="N13" s="80"/>
      <c r="O13" s="190">
        <f t="shared" si="3"/>
        <v>0</v>
      </c>
    </row>
    <row r="14" spans="1:14" s="3" customFormat="1" ht="6.75" customHeight="1" thickBot="1">
      <c r="A14" s="132"/>
      <c r="B14" s="133"/>
      <c r="C14" s="134"/>
      <c r="D14" s="135"/>
      <c r="E14" s="135"/>
      <c r="F14" s="136"/>
      <c r="G14" s="137"/>
      <c r="H14" s="138"/>
      <c r="I14" s="139"/>
      <c r="J14" s="140"/>
      <c r="K14" s="139"/>
      <c r="L14" s="66"/>
      <c r="M14" s="66"/>
      <c r="N14" s="66"/>
    </row>
    <row r="15" spans="1:15" s="3" customFormat="1" ht="16.5" thickBot="1">
      <c r="A15" s="187"/>
      <c r="B15" s="205" t="s">
        <v>54</v>
      </c>
      <c r="C15" s="209"/>
      <c r="D15" s="186"/>
      <c r="E15" s="186"/>
      <c r="F15" s="141"/>
      <c r="G15" s="141"/>
      <c r="H15" s="141"/>
      <c r="I15" s="156">
        <f>SUM(I4:I13)</f>
        <v>0</v>
      </c>
      <c r="J15" s="156">
        <f>SUM(J4:J13)</f>
        <v>0</v>
      </c>
      <c r="K15" s="156">
        <f>SUM(K4:K13)</f>
        <v>0</v>
      </c>
      <c r="L15" s="66"/>
      <c r="M15" s="66"/>
      <c r="N15" s="66"/>
      <c r="O15" s="188"/>
    </row>
    <row r="16" spans="1:15" s="3" customFormat="1" ht="3.75" customHeight="1" thickBot="1">
      <c r="A16" s="112"/>
      <c r="B16" s="112"/>
      <c r="C16" s="70"/>
      <c r="D16" s="112"/>
      <c r="E16" s="112"/>
      <c r="F16" s="141"/>
      <c r="G16" s="141"/>
      <c r="H16" s="141"/>
      <c r="I16" s="142"/>
      <c r="J16" s="142"/>
      <c r="K16" s="142"/>
      <c r="L16" s="66"/>
      <c r="M16" s="66"/>
      <c r="N16" s="66"/>
      <c r="O16" s="188"/>
    </row>
    <row r="17" spans="1:15" s="3" customFormat="1" ht="12.75">
      <c r="A17" s="143"/>
      <c r="B17" s="143"/>
      <c r="C17" s="79"/>
      <c r="D17" s="350"/>
      <c r="E17" s="351"/>
      <c r="F17" s="158" t="s">
        <v>34</v>
      </c>
      <c r="G17" s="162" t="s">
        <v>33</v>
      </c>
      <c r="H17" s="163"/>
      <c r="I17" s="160"/>
      <c r="J17" s="75"/>
      <c r="K17" s="75"/>
      <c r="L17" s="75"/>
      <c r="M17" s="75"/>
      <c r="N17" s="77"/>
      <c r="O17" s="188"/>
    </row>
    <row r="18" spans="1:15" s="3" customFormat="1" ht="12.75">
      <c r="A18" s="143"/>
      <c r="B18" s="143"/>
      <c r="C18" s="78"/>
      <c r="D18" s="352"/>
      <c r="E18" s="353"/>
      <c r="F18" s="159" t="s">
        <v>34</v>
      </c>
      <c r="G18" s="164" t="s">
        <v>33</v>
      </c>
      <c r="H18" s="165"/>
      <c r="I18" s="161"/>
      <c r="J18" s="75"/>
      <c r="K18" s="75"/>
      <c r="L18" s="75"/>
      <c r="M18" s="75"/>
      <c r="N18" s="77"/>
      <c r="O18" s="188"/>
    </row>
    <row r="19" spans="1:15" s="3" customFormat="1" ht="13.5" thickBot="1">
      <c r="A19" s="143"/>
      <c r="B19" s="143"/>
      <c r="C19" s="76"/>
      <c r="D19" s="343"/>
      <c r="E19" s="344"/>
      <c r="F19" s="159" t="s">
        <v>34</v>
      </c>
      <c r="G19" s="164" t="s">
        <v>33</v>
      </c>
      <c r="H19" s="165"/>
      <c r="I19" s="161"/>
      <c r="J19" s="74"/>
      <c r="K19" s="74"/>
      <c r="L19" s="74"/>
      <c r="M19" s="74"/>
      <c r="N19" s="73"/>
      <c r="O19" s="188"/>
    </row>
    <row r="20" spans="1:15" s="3" customFormat="1" ht="3.75" customHeight="1" thickBot="1">
      <c r="A20" s="143"/>
      <c r="B20" s="143"/>
      <c r="C20" s="72"/>
      <c r="D20" s="152"/>
      <c r="E20" s="152"/>
      <c r="F20" s="153"/>
      <c r="G20" s="71"/>
      <c r="H20" s="69"/>
      <c r="I20" s="70"/>
      <c r="J20" s="70"/>
      <c r="K20" s="70"/>
      <c r="L20" s="70"/>
      <c r="M20" s="70"/>
      <c r="N20" s="66"/>
      <c r="O20" s="188"/>
    </row>
    <row r="21" spans="1:15" s="3" customFormat="1" ht="13.5" thickBot="1">
      <c r="A21" s="67"/>
      <c r="B21" s="67"/>
      <c r="C21" s="69"/>
      <c r="D21" s="345"/>
      <c r="E21" s="346"/>
      <c r="F21" s="154" t="s">
        <v>34</v>
      </c>
      <c r="G21" s="68"/>
      <c r="H21" s="67"/>
      <c r="I21" s="66"/>
      <c r="J21" s="66"/>
      <c r="K21" s="66"/>
      <c r="L21" s="66"/>
      <c r="M21" s="66"/>
      <c r="N21" s="66"/>
      <c r="O21" s="166"/>
    </row>
    <row r="22" spans="1:15" s="3" customFormat="1" ht="16.5" customHeight="1" thickBot="1">
      <c r="A22" s="67"/>
      <c r="B22" s="67"/>
      <c r="C22" s="69"/>
      <c r="D22" s="340">
        <f>+D21+J15</f>
        <v>0</v>
      </c>
      <c r="E22" s="341"/>
      <c r="F22" s="342"/>
      <c r="G22" s="179" t="s">
        <v>45</v>
      </c>
      <c r="H22" s="67"/>
      <c r="I22" s="66"/>
      <c r="J22" s="66"/>
      <c r="K22" s="66"/>
      <c r="L22" s="66"/>
      <c r="M22" s="66"/>
      <c r="N22" s="66"/>
      <c r="O22" s="166"/>
    </row>
    <row r="23" spans="1:15" ht="12.75">
      <c r="A23" s="6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6"/>
    </row>
    <row r="24" ht="3" customHeight="1">
      <c r="O24" s="66"/>
    </row>
    <row r="25" ht="12.75">
      <c r="O25" s="66"/>
    </row>
    <row r="26" ht="12.75">
      <c r="O26" s="66"/>
    </row>
    <row r="27" ht="12.75">
      <c r="O27" s="66"/>
    </row>
    <row r="28" ht="12.75" customHeight="1" hidden="1">
      <c r="O28" s="66"/>
    </row>
    <row r="29" ht="12.75" customHeight="1" hidden="1">
      <c r="O29" s="189"/>
    </row>
    <row r="30" ht="12.75" customHeight="1" hidden="1">
      <c r="O30" s="127"/>
    </row>
    <row r="31" ht="12.75" customHeight="1" hidden="1">
      <c r="O31" s="127"/>
    </row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</sheetData>
  <sheetProtection formatCells="0" formatColumns="0" formatRows="0" insertColumns="0" insertRows="0" deleteColumns="0" deleteRows="0"/>
  <mergeCells count="8">
    <mergeCell ref="A1:N1"/>
    <mergeCell ref="N2:N3"/>
    <mergeCell ref="D17:E17"/>
    <mergeCell ref="D18:E18"/>
    <mergeCell ref="O2:O3"/>
    <mergeCell ref="D22:F22"/>
    <mergeCell ref="D19:E19"/>
    <mergeCell ref="D21:E21"/>
  </mergeCells>
  <printOptions/>
  <pageMargins left="0.75" right="0.17" top="0.6692913385826772" bottom="0.9055118110236221" header="0" footer="0.48"/>
  <pageSetup horizontalDpi="300" verticalDpi="300" orientation="landscape" paperSize="9" r:id="rId3"/>
  <headerFooter alignWithMargins="0">
    <oddFooter>&amp;LPreparado Oficina Compras - Div. Abastecimiento&amp;C        Informe de Adjudicacion&amp;R                  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medicip</dc:creator>
  <cp:keywords/>
  <dc:description/>
  <cp:lastModifiedBy>nuñez</cp:lastModifiedBy>
  <cp:lastPrinted>2022-12-22T13:48:32Z</cp:lastPrinted>
  <dcterms:created xsi:type="dcterms:W3CDTF">1998-08-14T13:43:37Z</dcterms:created>
  <dcterms:modified xsi:type="dcterms:W3CDTF">2022-12-22T13:49:29Z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